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6\INFORMACIONES PARA EL PORTAL\MARZO\"/>
    </mc:Choice>
  </mc:AlternateContent>
  <xr:revisionPtr revIDLastSave="0" documentId="8_{99508631-F7B4-40DE-8B79-0D787C1616B0}" xr6:coauthVersionLast="47" xr6:coauthVersionMax="47" xr10:uidLastSave="{00000000-0000-0000-0000-000000000000}"/>
  <bookViews>
    <workbookView xWindow="-120" yWindow="-120" windowWidth="24240" windowHeight="13020" xr2:uid="{F1D06F64-97BA-4DF0-ABF3-DED17DFFA6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7" i="1" l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H48" i="1" s="1"/>
  <c r="C13" i="1"/>
</calcChain>
</file>

<file path=xl/sharedStrings.xml><?xml version="1.0" encoding="utf-8"?>
<sst xmlns="http://schemas.openxmlformats.org/spreadsheetml/2006/main" count="122" uniqueCount="101">
  <si>
    <t>INVENTARIO DE PROVISIONES ALMACEN GENERAL</t>
  </si>
  <si>
    <t>1ER TRIMESTRE 2026</t>
  </si>
  <si>
    <t>FECHA ADQUISICION</t>
  </si>
  <si>
    <t>FECHA REGISTRO</t>
  </si>
  <si>
    <t>CODIGO INSTITUCIONAL</t>
  </si>
  <si>
    <t>DESCRIPCION DEL ACTIVO</t>
  </si>
  <si>
    <t>UNIDAD DE MEDIDA</t>
  </si>
  <si>
    <t>VALOR UNITARIO RD$</t>
  </si>
  <si>
    <t>VALOR EN RD$</t>
  </si>
  <si>
    <t>EXISTENCIA</t>
  </si>
  <si>
    <t>V22</t>
  </si>
  <si>
    <t>CILANTRO ANCHO</t>
  </si>
  <si>
    <t>LIBRAS</t>
  </si>
  <si>
    <t>C442</t>
  </si>
  <si>
    <t>NUECES MIXTAS</t>
  </si>
  <si>
    <t>C443</t>
  </si>
  <si>
    <t>SAZON LIQUIDO</t>
  </si>
  <si>
    <t>CAJAS  4/1</t>
  </si>
  <si>
    <t>C96</t>
  </si>
  <si>
    <t xml:space="preserve">CLAVOS DULCE </t>
  </si>
  <si>
    <t>C31</t>
  </si>
  <si>
    <t>MAYONESA</t>
  </si>
  <si>
    <t>CAJA 4/1</t>
  </si>
  <si>
    <t>C43</t>
  </si>
  <si>
    <t>SARDINA</t>
  </si>
  <si>
    <t>CAJA 24/1</t>
  </si>
  <si>
    <t>C352</t>
  </si>
  <si>
    <t>CHULETA FRESCA</t>
  </si>
  <si>
    <t>C97</t>
  </si>
  <si>
    <t>MALAGUETA LIBRA</t>
  </si>
  <si>
    <t>C284</t>
  </si>
  <si>
    <t>SAL MOLIDA 100/1</t>
  </si>
  <si>
    <t>SACO 100/1</t>
  </si>
  <si>
    <t>V08</t>
  </si>
  <si>
    <t>CEBOLLA</t>
  </si>
  <si>
    <t>C435</t>
  </si>
  <si>
    <t>MAIZ ENLATADO</t>
  </si>
  <si>
    <t>CAJA 6/1</t>
  </si>
  <si>
    <t>C37</t>
  </si>
  <si>
    <t>POLLO</t>
  </si>
  <si>
    <t>C433</t>
  </si>
  <si>
    <t>CALDO DE POLLO</t>
  </si>
  <si>
    <t>C27</t>
  </si>
  <si>
    <t>HUEVO 30/1</t>
  </si>
  <si>
    <t>CARTON 30/1</t>
  </si>
  <si>
    <t>C36</t>
  </si>
  <si>
    <t>PIMIENTA ENTERA</t>
  </si>
  <si>
    <t>C22</t>
  </si>
  <si>
    <t>BACALAO</t>
  </si>
  <si>
    <t>CAJA 55</t>
  </si>
  <si>
    <t>C106</t>
  </si>
  <si>
    <t>HABICHUELAS JACOMELO</t>
  </si>
  <si>
    <t>C444</t>
  </si>
  <si>
    <t>PIERNA DE CERDO</t>
  </si>
  <si>
    <t>C09</t>
  </si>
  <si>
    <t>AVENA EN HOJUELAS</t>
  </si>
  <si>
    <t>FARDO 40/1</t>
  </si>
  <si>
    <t>C23</t>
  </si>
  <si>
    <t>HABICHUELAS NEGRAS</t>
  </si>
  <si>
    <t>C25</t>
  </si>
  <si>
    <t>PASTA DE TOMATE</t>
  </si>
  <si>
    <t>C210</t>
  </si>
  <si>
    <t>VINAGRE</t>
  </si>
  <si>
    <t>V19</t>
  </si>
  <si>
    <t>ZANAHORIAS</t>
  </si>
  <si>
    <t>C07</t>
  </si>
  <si>
    <t>ARROZ 125/1</t>
  </si>
  <si>
    <t>SACO</t>
  </si>
  <si>
    <t>C19</t>
  </si>
  <si>
    <t>GUANDULES 4/1</t>
  </si>
  <si>
    <t>CAJA</t>
  </si>
  <si>
    <t>C421</t>
  </si>
  <si>
    <t>PASA SUELTAS</t>
  </si>
  <si>
    <t>V03</t>
  </si>
  <si>
    <t>APIO</t>
  </si>
  <si>
    <t>C185</t>
  </si>
  <si>
    <t>ESPAGUETTIS 10/1</t>
  </si>
  <si>
    <t>PAQUETES</t>
  </si>
  <si>
    <t>V13</t>
  </si>
  <si>
    <t>PAPA</t>
  </si>
  <si>
    <t>C412</t>
  </si>
  <si>
    <t>ACEITE (LATA 30 LBS /CAJA 2 GALONES 15 LBS)</t>
  </si>
  <si>
    <t>2 GALONES 15 LIBRAS</t>
  </si>
  <si>
    <t>C188</t>
  </si>
  <si>
    <t>COCOA 25 LIBRAS</t>
  </si>
  <si>
    <t>C398</t>
  </si>
  <si>
    <t>OREGANO ENTERO</t>
  </si>
  <si>
    <t>C04</t>
  </si>
  <si>
    <t xml:space="preserve">AJO EN PASTA </t>
  </si>
  <si>
    <t>C187</t>
  </si>
  <si>
    <t>CODITO 10/1</t>
  </si>
  <si>
    <t>C34</t>
  </si>
  <si>
    <t>PAN SOBAO</t>
  </si>
  <si>
    <t>UNIDAD</t>
  </si>
  <si>
    <t>TOTAL</t>
  </si>
  <si>
    <t>Lic. Rut Betania Lendof</t>
  </si>
  <si>
    <t>Licda. Oneida Berenice de leon</t>
  </si>
  <si>
    <t>Ing.MSC. Jose M. Peguero M.</t>
  </si>
  <si>
    <t>ENC. DPTO. DE CONTABILIDAD</t>
  </si>
  <si>
    <t xml:space="preserve">Enc. De Almacen Provisiones 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</si>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</sst>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0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4" fontId="0" fillId="0" borderId="0" xfId="0" applyNumberFormat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4" fontId="10" fillId="0" borderId="5" xfId="0" applyNumberFormat="1" applyFont="1" applyBorder="1"/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164" fontId="0" fillId="0" borderId="7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4" fontId="10" fillId="0" borderId="8" xfId="0" applyNumberFormat="1" applyFont="1" applyBorder="1"/>
    <xf numFmtId="4" fontId="10" fillId="0" borderId="8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8" fillId="0" borderId="8" xfId="0" applyFont="1" applyBorder="1"/>
    <xf numFmtId="0" fontId="8" fillId="0" borderId="7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10" fillId="0" borderId="11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" fontId="7" fillId="2" borderId="14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3" fontId="1" fillId="0" borderId="0" xfId="0" applyNumberFormat="1" applyFont="1"/>
    <xf numFmtId="4" fontId="1" fillId="0" borderId="0" xfId="0" applyNumberFormat="1" applyFont="1"/>
    <xf numFmtId="3" fontId="3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1</xdr:row>
      <xdr:rowOff>6595</xdr:rowOff>
    </xdr:from>
    <xdr:to>
      <xdr:col>6</xdr:col>
      <xdr:colOff>233441</xdr:colOff>
      <xdr:row>6</xdr:row>
      <xdr:rowOff>213341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96EC18-C6F6-4C5A-AABC-BD461D0EB5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5" y="197095"/>
          <a:ext cx="2109866" cy="1159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85B6-CC14-42FE-90C6-87BBC9B04503}">
  <dimension ref="A1:J55"/>
  <sheetViews>
    <sheetView tabSelected="1" topLeftCell="A34" workbookViewId="0">
      <selection activeCell="G55" sqref="G55"/>
    </sheetView>
  </sheetViews>
  <sheetFormatPr baseColWidth="10" defaultRowHeight="15" x14ac:dyDescent="0.25"/>
  <cols>
    <col min="1" max="1" width="2.5703125" customWidth="1"/>
    <col min="5" max="5" width="15.42578125" customWidth="1"/>
    <col min="8" max="8" width="13.7109375" bestFit="1" customWidth="1"/>
    <col min="10" max="10" width="2.5703125" customWidth="1"/>
  </cols>
  <sheetData>
    <row r="1" spans="1:10" x14ac:dyDescent="0.25">
      <c r="B1" s="1"/>
      <c r="C1" s="1"/>
      <c r="G1" s="2"/>
      <c r="H1" s="2"/>
      <c r="I1" s="3"/>
    </row>
    <row r="2" spans="1:10" x14ac:dyDescent="0.25">
      <c r="B2" s="1"/>
      <c r="C2" s="1"/>
      <c r="G2" s="2"/>
      <c r="H2" s="2"/>
      <c r="I2" s="3"/>
    </row>
    <row r="3" spans="1:10" x14ac:dyDescent="0.25">
      <c r="B3" s="1"/>
      <c r="C3" s="1"/>
      <c r="G3" s="2"/>
      <c r="H3" s="2"/>
      <c r="I3" s="3"/>
    </row>
    <row r="4" spans="1:10" x14ac:dyDescent="0.25">
      <c r="B4" s="1"/>
      <c r="C4" s="1"/>
      <c r="G4" s="2"/>
      <c r="H4" s="2"/>
      <c r="I4" s="3"/>
    </row>
    <row r="5" spans="1:10" x14ac:dyDescent="0.25">
      <c r="B5" s="1"/>
      <c r="C5" s="1"/>
      <c r="G5" s="2"/>
      <c r="H5" s="2"/>
      <c r="I5" s="3"/>
    </row>
    <row r="6" spans="1:10" x14ac:dyDescent="0.25">
      <c r="B6" s="1"/>
      <c r="C6" s="1"/>
      <c r="G6" s="2"/>
      <c r="H6" s="2"/>
      <c r="I6" s="3"/>
    </row>
    <row r="7" spans="1:10" ht="18.75" x14ac:dyDescent="0.25">
      <c r="B7" s="4"/>
      <c r="C7" s="4"/>
      <c r="D7" s="4"/>
      <c r="E7" s="4"/>
      <c r="F7" s="4"/>
      <c r="G7" s="4"/>
      <c r="H7" s="4"/>
      <c r="I7" s="4"/>
    </row>
    <row r="8" spans="1:10" x14ac:dyDescent="0.25">
      <c r="B8" s="5" t="s">
        <v>0</v>
      </c>
      <c r="C8" s="5"/>
      <c r="D8" s="5"/>
      <c r="E8" s="5"/>
      <c r="F8" s="5"/>
      <c r="G8" s="5"/>
      <c r="H8" s="5"/>
      <c r="I8" s="5"/>
    </row>
    <row r="9" spans="1:10" x14ac:dyDescent="0.25">
      <c r="B9" s="6" t="s">
        <v>1</v>
      </c>
      <c r="C9" s="6"/>
      <c r="D9" s="6"/>
      <c r="E9" s="6"/>
      <c r="F9" s="6"/>
      <c r="G9" s="6"/>
      <c r="H9" s="6"/>
      <c r="I9" s="6"/>
    </row>
    <row r="10" spans="1:10" x14ac:dyDescent="0.25">
      <c r="B10" s="1"/>
      <c r="C10" s="1"/>
      <c r="E10" s="2"/>
      <c r="F10" s="2"/>
      <c r="G10" s="2"/>
      <c r="H10" s="2"/>
      <c r="I10" s="3"/>
    </row>
    <row r="11" spans="1:10" ht="15.75" thickBot="1" x14ac:dyDescent="0.3">
      <c r="A11" s="7"/>
      <c r="B11" s="8"/>
      <c r="C11" s="8"/>
      <c r="D11" s="7"/>
      <c r="E11" s="9"/>
      <c r="F11" s="7"/>
      <c r="G11" s="9"/>
      <c r="H11" s="9"/>
      <c r="I11" s="7"/>
      <c r="J11" s="7"/>
    </row>
    <row r="12" spans="1:10" ht="45.75" thickBot="1" x14ac:dyDescent="0.3">
      <c r="A12" s="7"/>
      <c r="B12" s="10" t="s">
        <v>2</v>
      </c>
      <c r="C12" s="11" t="s">
        <v>3</v>
      </c>
      <c r="D12" s="12" t="s">
        <v>4</v>
      </c>
      <c r="E12" s="12" t="s">
        <v>5</v>
      </c>
      <c r="F12" s="12" t="s">
        <v>6</v>
      </c>
      <c r="G12" s="13" t="s">
        <v>7</v>
      </c>
      <c r="H12" s="13" t="s">
        <v>8</v>
      </c>
      <c r="I12" s="14" t="s">
        <v>9</v>
      </c>
      <c r="J12" s="7"/>
    </row>
    <row r="13" spans="1:10" x14ac:dyDescent="0.25">
      <c r="B13" s="15">
        <v>46112</v>
      </c>
      <c r="C13" s="16">
        <f t="shared" ref="C13:C47" si="0">+B13</f>
        <v>46112</v>
      </c>
      <c r="D13" s="17" t="s">
        <v>10</v>
      </c>
      <c r="E13" s="18" t="s">
        <v>11</v>
      </c>
      <c r="F13" s="18" t="s">
        <v>12</v>
      </c>
      <c r="G13" s="19">
        <v>29.9</v>
      </c>
      <c r="H13" s="20">
        <f t="shared" ref="H13:H47" si="1">+I13*G13</f>
        <v>19614.399999999998</v>
      </c>
      <c r="I13" s="21">
        <v>656</v>
      </c>
    </row>
    <row r="14" spans="1:10" x14ac:dyDescent="0.25">
      <c r="B14" s="22">
        <v>46112</v>
      </c>
      <c r="C14" s="23">
        <f t="shared" si="0"/>
        <v>46112</v>
      </c>
      <c r="D14" s="24" t="s">
        <v>13</v>
      </c>
      <c r="E14" s="25" t="s">
        <v>14</v>
      </c>
      <c r="F14" s="25" t="s">
        <v>12</v>
      </c>
      <c r="G14" s="26">
        <v>1397.0020000000002</v>
      </c>
      <c r="H14" s="27">
        <f t="shared" si="1"/>
        <v>69850.100000000006</v>
      </c>
      <c r="I14" s="28">
        <v>50</v>
      </c>
    </row>
    <row r="15" spans="1:10" x14ac:dyDescent="0.25">
      <c r="B15" s="22">
        <v>46112</v>
      </c>
      <c r="C15" s="23">
        <f t="shared" si="0"/>
        <v>46112</v>
      </c>
      <c r="D15" s="24" t="s">
        <v>15</v>
      </c>
      <c r="E15" s="25" t="s">
        <v>16</v>
      </c>
      <c r="F15" s="25" t="s">
        <v>17</v>
      </c>
      <c r="G15" s="26">
        <v>457.83840540540535</v>
      </c>
      <c r="H15" s="27">
        <f t="shared" si="1"/>
        <v>131399.62235135134</v>
      </c>
      <c r="I15" s="29">
        <v>287</v>
      </c>
    </row>
    <row r="16" spans="1:10" x14ac:dyDescent="0.25">
      <c r="B16" s="22">
        <v>46111</v>
      </c>
      <c r="C16" s="23">
        <f t="shared" si="0"/>
        <v>46111</v>
      </c>
      <c r="D16" s="24" t="s">
        <v>18</v>
      </c>
      <c r="E16" s="25" t="s">
        <v>19</v>
      </c>
      <c r="F16" s="25" t="s">
        <v>12</v>
      </c>
      <c r="G16" s="26">
        <v>262.5</v>
      </c>
      <c r="H16" s="27">
        <f t="shared" si="1"/>
        <v>952875</v>
      </c>
      <c r="I16" s="28">
        <v>3630</v>
      </c>
    </row>
    <row r="17" spans="2:9" x14ac:dyDescent="0.25">
      <c r="B17" s="22">
        <v>46111</v>
      </c>
      <c r="C17" s="23">
        <f t="shared" si="0"/>
        <v>46111</v>
      </c>
      <c r="D17" s="24" t="s">
        <v>20</v>
      </c>
      <c r="E17" s="25" t="s">
        <v>21</v>
      </c>
      <c r="F17" s="25" t="s">
        <v>22</v>
      </c>
      <c r="G17" s="26">
        <v>2366.9974000000002</v>
      </c>
      <c r="H17" s="27">
        <f t="shared" si="1"/>
        <v>622520.3162</v>
      </c>
      <c r="I17" s="28">
        <v>263</v>
      </c>
    </row>
    <row r="18" spans="2:9" x14ac:dyDescent="0.25">
      <c r="B18" s="22">
        <v>46111</v>
      </c>
      <c r="C18" s="23">
        <f t="shared" si="0"/>
        <v>46111</v>
      </c>
      <c r="D18" s="24" t="s">
        <v>23</v>
      </c>
      <c r="E18" s="25" t="s">
        <v>24</v>
      </c>
      <c r="F18" s="25" t="s">
        <v>25</v>
      </c>
      <c r="G18" s="26">
        <v>1727.52</v>
      </c>
      <c r="H18" s="27">
        <f t="shared" si="1"/>
        <v>2016015.84</v>
      </c>
      <c r="I18" s="29">
        <v>1167</v>
      </c>
    </row>
    <row r="19" spans="2:9" x14ac:dyDescent="0.25">
      <c r="B19" s="22">
        <v>46108</v>
      </c>
      <c r="C19" s="23">
        <f t="shared" si="0"/>
        <v>46108</v>
      </c>
      <c r="D19" s="30" t="s">
        <v>26</v>
      </c>
      <c r="E19" s="25" t="s">
        <v>27</v>
      </c>
      <c r="F19" s="25" t="s">
        <v>12</v>
      </c>
      <c r="G19" s="26">
        <v>122</v>
      </c>
      <c r="H19" s="27">
        <f t="shared" si="1"/>
        <v>414800</v>
      </c>
      <c r="I19" s="28">
        <v>3400</v>
      </c>
    </row>
    <row r="20" spans="2:9" x14ac:dyDescent="0.25">
      <c r="B20" s="22">
        <v>46108</v>
      </c>
      <c r="C20" s="23">
        <f t="shared" si="0"/>
        <v>46108</v>
      </c>
      <c r="D20" s="24" t="s">
        <v>28</v>
      </c>
      <c r="E20" s="25" t="s">
        <v>29</v>
      </c>
      <c r="F20" s="25" t="s">
        <v>12</v>
      </c>
      <c r="G20" s="26">
        <v>239.5</v>
      </c>
      <c r="H20" s="27">
        <f t="shared" si="1"/>
        <v>456247.5</v>
      </c>
      <c r="I20" s="28">
        <v>1905</v>
      </c>
    </row>
    <row r="21" spans="2:9" x14ac:dyDescent="0.25">
      <c r="B21" s="22">
        <v>46108</v>
      </c>
      <c r="C21" s="23">
        <f t="shared" si="0"/>
        <v>46108</v>
      </c>
      <c r="D21" s="31" t="s">
        <v>30</v>
      </c>
      <c r="E21" s="25" t="s">
        <v>31</v>
      </c>
      <c r="F21" s="25" t="s">
        <v>32</v>
      </c>
      <c r="G21" s="26">
        <v>814.55399999999997</v>
      </c>
      <c r="H21" s="27">
        <f t="shared" si="1"/>
        <v>204453.054</v>
      </c>
      <c r="I21" s="28">
        <v>251</v>
      </c>
    </row>
    <row r="22" spans="2:9" x14ac:dyDescent="0.25">
      <c r="B22" s="22">
        <v>46107</v>
      </c>
      <c r="C22" s="23">
        <f t="shared" si="0"/>
        <v>46107</v>
      </c>
      <c r="D22" s="24" t="s">
        <v>33</v>
      </c>
      <c r="E22" s="25" t="s">
        <v>34</v>
      </c>
      <c r="F22" s="25" t="s">
        <v>12</v>
      </c>
      <c r="G22" s="26">
        <v>27</v>
      </c>
      <c r="H22" s="27">
        <f t="shared" si="1"/>
        <v>4050</v>
      </c>
      <c r="I22" s="28">
        <v>150</v>
      </c>
    </row>
    <row r="23" spans="2:9" x14ac:dyDescent="0.25">
      <c r="B23" s="22">
        <v>46107</v>
      </c>
      <c r="C23" s="23">
        <f t="shared" si="0"/>
        <v>46107</v>
      </c>
      <c r="D23" s="24" t="s">
        <v>35</v>
      </c>
      <c r="E23" s="25" t="s">
        <v>36</v>
      </c>
      <c r="F23" s="25" t="s">
        <v>37</v>
      </c>
      <c r="G23" s="26">
        <v>810</v>
      </c>
      <c r="H23" s="27">
        <f t="shared" si="1"/>
        <v>44550</v>
      </c>
      <c r="I23" s="28">
        <v>55</v>
      </c>
    </row>
    <row r="24" spans="2:9" x14ac:dyDescent="0.25">
      <c r="B24" s="22">
        <v>46107</v>
      </c>
      <c r="C24" s="23">
        <f t="shared" si="0"/>
        <v>46107</v>
      </c>
      <c r="D24" s="24" t="s">
        <v>38</v>
      </c>
      <c r="E24" s="25" t="s">
        <v>39</v>
      </c>
      <c r="F24" s="25" t="s">
        <v>12</v>
      </c>
      <c r="G24" s="26">
        <v>68.900000000000006</v>
      </c>
      <c r="H24" s="27">
        <f t="shared" si="1"/>
        <v>5505110</v>
      </c>
      <c r="I24" s="28">
        <v>79900</v>
      </c>
    </row>
    <row r="25" spans="2:9" x14ac:dyDescent="0.25">
      <c r="B25" s="22">
        <v>46106</v>
      </c>
      <c r="C25" s="23">
        <f t="shared" si="0"/>
        <v>46106</v>
      </c>
      <c r="D25" s="24" t="s">
        <v>40</v>
      </c>
      <c r="E25" s="25" t="s">
        <v>41</v>
      </c>
      <c r="F25" s="25" t="s">
        <v>37</v>
      </c>
      <c r="G25" s="26">
        <v>2624.96</v>
      </c>
      <c r="H25" s="27">
        <f t="shared" si="1"/>
        <v>8111126.4000000004</v>
      </c>
      <c r="I25" s="28">
        <v>3090</v>
      </c>
    </row>
    <row r="26" spans="2:9" x14ac:dyDescent="0.25">
      <c r="B26" s="22">
        <v>46106</v>
      </c>
      <c r="C26" s="23">
        <f t="shared" si="0"/>
        <v>46106</v>
      </c>
      <c r="D26" s="24" t="s">
        <v>42</v>
      </c>
      <c r="E26" s="25" t="s">
        <v>43</v>
      </c>
      <c r="F26" s="25" t="s">
        <v>44</v>
      </c>
      <c r="G26" s="26">
        <v>198</v>
      </c>
      <c r="H26" s="27">
        <f t="shared" si="1"/>
        <v>113652</v>
      </c>
      <c r="I26" s="28">
        <v>574</v>
      </c>
    </row>
    <row r="27" spans="2:9" x14ac:dyDescent="0.25">
      <c r="B27" s="22">
        <v>46106</v>
      </c>
      <c r="C27" s="23">
        <f t="shared" si="0"/>
        <v>46106</v>
      </c>
      <c r="D27" s="24" t="s">
        <v>45</v>
      </c>
      <c r="E27" s="25" t="s">
        <v>46</v>
      </c>
      <c r="F27" s="25" t="s">
        <v>12</v>
      </c>
      <c r="G27" s="26">
        <v>115</v>
      </c>
      <c r="H27" s="27">
        <f t="shared" si="1"/>
        <v>147545</v>
      </c>
      <c r="I27" s="28">
        <v>1283</v>
      </c>
    </row>
    <row r="28" spans="2:9" x14ac:dyDescent="0.25">
      <c r="B28" s="22">
        <v>46105</v>
      </c>
      <c r="C28" s="23">
        <f t="shared" si="0"/>
        <v>46105</v>
      </c>
      <c r="D28" s="24" t="s">
        <v>47</v>
      </c>
      <c r="E28" s="25" t="s">
        <v>48</v>
      </c>
      <c r="F28" s="25" t="s">
        <v>49</v>
      </c>
      <c r="G28" s="26">
        <v>9892</v>
      </c>
      <c r="H28" s="27">
        <f t="shared" si="1"/>
        <v>6142932</v>
      </c>
      <c r="I28" s="28">
        <v>621</v>
      </c>
    </row>
    <row r="29" spans="2:9" x14ac:dyDescent="0.25">
      <c r="B29" s="22">
        <v>46105</v>
      </c>
      <c r="C29" s="23">
        <f t="shared" si="0"/>
        <v>46105</v>
      </c>
      <c r="D29" s="24" t="s">
        <v>50</v>
      </c>
      <c r="E29" s="25" t="s">
        <v>51</v>
      </c>
      <c r="F29" s="25" t="s">
        <v>32</v>
      </c>
      <c r="G29" s="26">
        <v>5325.48</v>
      </c>
      <c r="H29" s="27">
        <f t="shared" si="1"/>
        <v>10650.96</v>
      </c>
      <c r="I29" s="28">
        <v>2</v>
      </c>
    </row>
    <row r="30" spans="2:9" x14ac:dyDescent="0.25">
      <c r="B30" s="22">
        <v>46105</v>
      </c>
      <c r="C30" s="23">
        <f t="shared" si="0"/>
        <v>46105</v>
      </c>
      <c r="D30" s="24" t="s">
        <v>52</v>
      </c>
      <c r="E30" s="25" t="s">
        <v>53</v>
      </c>
      <c r="F30" s="25" t="s">
        <v>12</v>
      </c>
      <c r="G30" s="26">
        <v>99.74</v>
      </c>
      <c r="H30" s="27">
        <f t="shared" si="1"/>
        <v>2298508.2999999998</v>
      </c>
      <c r="I30" s="28">
        <v>23045</v>
      </c>
    </row>
    <row r="31" spans="2:9" x14ac:dyDescent="0.25">
      <c r="B31" s="22">
        <v>46104</v>
      </c>
      <c r="C31" s="23">
        <f t="shared" si="0"/>
        <v>46104</v>
      </c>
      <c r="D31" s="24" t="s">
        <v>54</v>
      </c>
      <c r="E31" s="25" t="s">
        <v>55</v>
      </c>
      <c r="F31" s="25" t="s">
        <v>56</v>
      </c>
      <c r="G31" s="27">
        <v>859</v>
      </c>
      <c r="H31" s="27">
        <f t="shared" si="1"/>
        <v>2577</v>
      </c>
      <c r="I31" s="28">
        <v>3</v>
      </c>
    </row>
    <row r="32" spans="2:9" x14ac:dyDescent="0.25">
      <c r="B32" s="22">
        <v>46104</v>
      </c>
      <c r="C32" s="23">
        <f t="shared" si="0"/>
        <v>46104</v>
      </c>
      <c r="D32" s="24" t="s">
        <v>57</v>
      </c>
      <c r="E32" s="25" t="s">
        <v>58</v>
      </c>
      <c r="F32" s="25" t="s">
        <v>32</v>
      </c>
      <c r="G32" s="26">
        <v>3795</v>
      </c>
      <c r="H32" s="27">
        <f t="shared" si="1"/>
        <v>2584395</v>
      </c>
      <c r="I32" s="28">
        <v>681</v>
      </c>
    </row>
    <row r="33" spans="2:9" x14ac:dyDescent="0.25">
      <c r="B33" s="22">
        <v>46104</v>
      </c>
      <c r="C33" s="23">
        <f t="shared" si="0"/>
        <v>46104</v>
      </c>
      <c r="D33" s="24" t="s">
        <v>59</v>
      </c>
      <c r="E33" s="25" t="s">
        <v>60</v>
      </c>
      <c r="F33" s="25" t="s">
        <v>37</v>
      </c>
      <c r="G33" s="26">
        <v>2395.4</v>
      </c>
      <c r="H33" s="27">
        <f t="shared" si="1"/>
        <v>5554932.6000000006</v>
      </c>
      <c r="I33" s="28">
        <v>2319</v>
      </c>
    </row>
    <row r="34" spans="2:9" x14ac:dyDescent="0.25">
      <c r="B34" s="22">
        <v>46104</v>
      </c>
      <c r="C34" s="23">
        <f t="shared" si="0"/>
        <v>46104</v>
      </c>
      <c r="D34" s="24" t="s">
        <v>61</v>
      </c>
      <c r="E34" s="25" t="s">
        <v>62</v>
      </c>
      <c r="F34" s="25" t="s">
        <v>17</v>
      </c>
      <c r="G34" s="26">
        <v>441.32604750000007</v>
      </c>
      <c r="H34" s="27">
        <f t="shared" si="1"/>
        <v>3971.9344275000008</v>
      </c>
      <c r="I34" s="29">
        <v>9</v>
      </c>
    </row>
    <row r="35" spans="2:9" x14ac:dyDescent="0.25">
      <c r="B35" s="22">
        <v>46104</v>
      </c>
      <c r="C35" s="23">
        <f t="shared" si="0"/>
        <v>46104</v>
      </c>
      <c r="D35" s="24" t="s">
        <v>63</v>
      </c>
      <c r="E35" s="25" t="s">
        <v>64</v>
      </c>
      <c r="F35" s="25" t="s">
        <v>12</v>
      </c>
      <c r="G35" s="26">
        <v>23</v>
      </c>
      <c r="H35" s="27">
        <f t="shared" si="1"/>
        <v>69276</v>
      </c>
      <c r="I35" s="29">
        <v>3012</v>
      </c>
    </row>
    <row r="36" spans="2:9" x14ac:dyDescent="0.25">
      <c r="B36" s="22">
        <v>46101</v>
      </c>
      <c r="C36" s="23">
        <f t="shared" si="0"/>
        <v>46101</v>
      </c>
      <c r="D36" s="24" t="s">
        <v>65</v>
      </c>
      <c r="E36" s="25" t="s">
        <v>66</v>
      </c>
      <c r="F36" s="25" t="s">
        <v>67</v>
      </c>
      <c r="G36" s="27">
        <v>3400</v>
      </c>
      <c r="H36" s="27">
        <f t="shared" si="1"/>
        <v>397800</v>
      </c>
      <c r="I36" s="28">
        <v>117</v>
      </c>
    </row>
    <row r="37" spans="2:9" x14ac:dyDescent="0.25">
      <c r="B37" s="22">
        <v>46101</v>
      </c>
      <c r="C37" s="23">
        <f t="shared" si="0"/>
        <v>46101</v>
      </c>
      <c r="D37" s="24" t="s">
        <v>68</v>
      </c>
      <c r="E37" s="25" t="s">
        <v>69</v>
      </c>
      <c r="F37" s="25" t="s">
        <v>70</v>
      </c>
      <c r="G37" s="27">
        <v>1249.0064</v>
      </c>
      <c r="H37" s="27">
        <f t="shared" si="1"/>
        <v>22482.1152</v>
      </c>
      <c r="I37" s="28">
        <v>18</v>
      </c>
    </row>
    <row r="38" spans="2:9" x14ac:dyDescent="0.25">
      <c r="B38" s="22">
        <v>46101</v>
      </c>
      <c r="C38" s="23">
        <f t="shared" si="0"/>
        <v>46101</v>
      </c>
      <c r="D38" s="24" t="s">
        <v>71</v>
      </c>
      <c r="E38" s="25" t="s">
        <v>72</v>
      </c>
      <c r="F38" s="25" t="s">
        <v>70</v>
      </c>
      <c r="G38" s="26">
        <v>2737.6</v>
      </c>
      <c r="H38" s="27">
        <f t="shared" si="1"/>
        <v>2729387.1999999997</v>
      </c>
      <c r="I38" s="28">
        <v>997</v>
      </c>
    </row>
    <row r="39" spans="2:9" x14ac:dyDescent="0.25">
      <c r="B39" s="22">
        <v>46100</v>
      </c>
      <c r="C39" s="23">
        <f t="shared" si="0"/>
        <v>46100</v>
      </c>
      <c r="D39" s="24" t="s">
        <v>73</v>
      </c>
      <c r="E39" s="25" t="s">
        <v>74</v>
      </c>
      <c r="F39" s="25" t="s">
        <v>12</v>
      </c>
      <c r="G39" s="27">
        <v>17</v>
      </c>
      <c r="H39" s="27">
        <f t="shared" si="1"/>
        <v>11084</v>
      </c>
      <c r="I39" s="28">
        <v>652</v>
      </c>
    </row>
    <row r="40" spans="2:9" x14ac:dyDescent="0.25">
      <c r="B40" s="22">
        <v>46100</v>
      </c>
      <c r="C40" s="23">
        <f t="shared" si="0"/>
        <v>46100</v>
      </c>
      <c r="D40" s="24" t="s">
        <v>75</v>
      </c>
      <c r="E40" s="25" t="s">
        <v>76</v>
      </c>
      <c r="F40" s="25" t="s">
        <v>77</v>
      </c>
      <c r="G40" s="26">
        <v>264.98</v>
      </c>
      <c r="H40" s="27">
        <f t="shared" si="1"/>
        <v>529.96</v>
      </c>
      <c r="I40" s="28">
        <v>2</v>
      </c>
    </row>
    <row r="41" spans="2:9" x14ac:dyDescent="0.25">
      <c r="B41" s="22">
        <v>46100</v>
      </c>
      <c r="C41" s="23">
        <f t="shared" si="0"/>
        <v>46100</v>
      </c>
      <c r="D41" s="24" t="s">
        <v>78</v>
      </c>
      <c r="E41" s="25" t="s">
        <v>79</v>
      </c>
      <c r="F41" s="25" t="s">
        <v>12</v>
      </c>
      <c r="G41" s="26">
        <v>20.5</v>
      </c>
      <c r="H41" s="27">
        <f t="shared" si="1"/>
        <v>780025</v>
      </c>
      <c r="I41" s="28">
        <v>38050</v>
      </c>
    </row>
    <row r="42" spans="2:9" x14ac:dyDescent="0.25">
      <c r="B42" s="22">
        <v>46098</v>
      </c>
      <c r="C42" s="23">
        <f t="shared" si="0"/>
        <v>46098</v>
      </c>
      <c r="D42" s="24" t="s">
        <v>80</v>
      </c>
      <c r="E42" s="25" t="s">
        <v>81</v>
      </c>
      <c r="F42" s="25" t="s">
        <v>82</v>
      </c>
      <c r="G42" s="27">
        <v>1664.6</v>
      </c>
      <c r="H42" s="27">
        <f t="shared" si="1"/>
        <v>9117014.1999999993</v>
      </c>
      <c r="I42" s="28">
        <v>5477</v>
      </c>
    </row>
    <row r="43" spans="2:9" x14ac:dyDescent="0.25">
      <c r="B43" s="22">
        <v>46098</v>
      </c>
      <c r="C43" s="23">
        <f t="shared" si="0"/>
        <v>46098</v>
      </c>
      <c r="D43" s="24" t="s">
        <v>83</v>
      </c>
      <c r="E43" s="25" t="s">
        <v>84</v>
      </c>
      <c r="F43" s="25" t="s">
        <v>77</v>
      </c>
      <c r="G43" s="26">
        <v>1870.0011999999999</v>
      </c>
      <c r="H43" s="27">
        <f t="shared" si="1"/>
        <v>22440.0144</v>
      </c>
      <c r="I43" s="28">
        <v>12</v>
      </c>
    </row>
    <row r="44" spans="2:9" x14ac:dyDescent="0.25">
      <c r="B44" s="22">
        <v>46098</v>
      </c>
      <c r="C44" s="23">
        <f t="shared" si="0"/>
        <v>46098</v>
      </c>
      <c r="D44" s="24" t="s">
        <v>85</v>
      </c>
      <c r="E44" s="25" t="s">
        <v>86</v>
      </c>
      <c r="F44" s="25" t="s">
        <v>12</v>
      </c>
      <c r="G44" s="27">
        <v>114</v>
      </c>
      <c r="H44" s="27">
        <f t="shared" si="1"/>
        <v>146262</v>
      </c>
      <c r="I44" s="28">
        <v>1283</v>
      </c>
    </row>
    <row r="45" spans="2:9" x14ac:dyDescent="0.25">
      <c r="B45" s="22">
        <v>46097</v>
      </c>
      <c r="C45" s="23">
        <f t="shared" si="0"/>
        <v>46097</v>
      </c>
      <c r="D45" s="24" t="s">
        <v>87</v>
      </c>
      <c r="E45" s="25" t="s">
        <v>88</v>
      </c>
      <c r="F45" s="25" t="s">
        <v>22</v>
      </c>
      <c r="G45" s="27">
        <v>1355.0057999999999</v>
      </c>
      <c r="H45" s="27">
        <f t="shared" si="1"/>
        <v>2710.0115999999998</v>
      </c>
      <c r="I45" s="28">
        <v>2</v>
      </c>
    </row>
    <row r="46" spans="2:9" x14ac:dyDescent="0.25">
      <c r="B46" s="22">
        <v>46097</v>
      </c>
      <c r="C46" s="23">
        <f t="shared" si="0"/>
        <v>46097</v>
      </c>
      <c r="D46" s="24" t="s">
        <v>89</v>
      </c>
      <c r="E46" s="25" t="s">
        <v>90</v>
      </c>
      <c r="F46" s="25" t="s">
        <v>77</v>
      </c>
      <c r="G46" s="26">
        <v>265.19</v>
      </c>
      <c r="H46" s="27">
        <f t="shared" si="1"/>
        <v>78496.240000000005</v>
      </c>
      <c r="I46" s="28">
        <v>296</v>
      </c>
    </row>
    <row r="47" spans="2:9" ht="15.75" thickBot="1" x14ac:dyDescent="0.3">
      <c r="B47" s="32">
        <v>46097</v>
      </c>
      <c r="C47" s="33">
        <f t="shared" si="0"/>
        <v>46097</v>
      </c>
      <c r="D47" s="34" t="s">
        <v>91</v>
      </c>
      <c r="E47" s="35" t="s">
        <v>92</v>
      </c>
      <c r="F47" s="35" t="s">
        <v>93</v>
      </c>
      <c r="G47" s="36">
        <v>5.75</v>
      </c>
      <c r="H47" s="36">
        <f t="shared" si="1"/>
        <v>166980</v>
      </c>
      <c r="I47" s="37">
        <v>29040</v>
      </c>
    </row>
    <row r="48" spans="2:9" ht="15.75" thickBot="1" x14ac:dyDescent="0.3">
      <c r="B48" s="38"/>
      <c r="C48" s="39"/>
      <c r="D48" s="40"/>
      <c r="E48" s="40"/>
      <c r="F48" s="40"/>
      <c r="G48" s="41" t="s">
        <v>94</v>
      </c>
      <c r="H48" s="41">
        <f>SUM(H13:H47)</f>
        <v>48956263.76817885</v>
      </c>
      <c r="I48" s="42"/>
    </row>
    <row r="49" spans="2:10" x14ac:dyDescent="0.25">
      <c r="B49" s="1"/>
      <c r="C49" s="1"/>
      <c r="E49" s="2"/>
      <c r="G49" s="43"/>
      <c r="H49" s="43"/>
      <c r="I49" s="44"/>
    </row>
    <row r="50" spans="2:10" x14ac:dyDescent="0.25">
      <c r="B50" s="1"/>
      <c r="C50" s="1"/>
      <c r="E50" s="2"/>
      <c r="G50" s="45"/>
      <c r="H50" s="45"/>
      <c r="I50" s="46"/>
    </row>
    <row r="51" spans="2:10" x14ac:dyDescent="0.25">
      <c r="B51" s="47" t="s">
        <v>95</v>
      </c>
      <c r="C51" s="47"/>
      <c r="D51" s="47"/>
      <c r="E51" s="47" t="s">
        <v>96</v>
      </c>
      <c r="F51" s="47"/>
      <c r="G51" s="47" t="s">
        <v>97</v>
      </c>
      <c r="H51" s="47"/>
      <c r="I51" s="47"/>
      <c r="J51" s="48"/>
    </row>
    <row r="52" spans="2:10" x14ac:dyDescent="0.25">
      <c r="B52" s="49" t="s">
        <v>98</v>
      </c>
      <c r="C52" s="49"/>
      <c r="D52" s="49"/>
      <c r="E52" s="49" t="s">
        <v>99</v>
      </c>
      <c r="F52" s="49"/>
      <c r="G52" s="50" t="s">
        <v>100</v>
      </c>
      <c r="H52" s="50"/>
      <c r="I52" s="50"/>
      <c r="J52" s="51"/>
    </row>
    <row r="53" spans="2:10" x14ac:dyDescent="0.25">
      <c r="B53" s="1"/>
      <c r="C53" s="1"/>
      <c r="G53" s="2"/>
      <c r="H53" s="2"/>
      <c r="I53" s="3"/>
    </row>
    <row r="54" spans="2:10" x14ac:dyDescent="0.25">
      <c r="B54" s="1"/>
      <c r="C54" s="1"/>
      <c r="G54" s="2"/>
      <c r="H54" s="2"/>
      <c r="I54" s="3"/>
    </row>
    <row r="55" spans="2:10" x14ac:dyDescent="0.25">
      <c r="B55" s="1"/>
      <c r="C55" s="1"/>
      <c r="G55" s="2"/>
      <c r="H55" s="2"/>
      <c r="I55" s="3"/>
    </row>
  </sheetData>
  <mergeCells count="9">
    <mergeCell ref="B52:D52"/>
    <mergeCell ref="E52:F52"/>
    <mergeCell ref="G52:I52"/>
    <mergeCell ref="B7:I7"/>
    <mergeCell ref="B8:I8"/>
    <mergeCell ref="B9:I9"/>
    <mergeCell ref="B51:D51"/>
    <mergeCell ref="E51:F51"/>
    <mergeCell ref="G51:I51"/>
  </mergeCells>
  <printOptions horizontalCentered="1"/>
  <pageMargins left="0.23622047244094491" right="0.23622047244094491" top="0.19685039370078741" bottom="0.19685039370078741" header="0.31496062992125984" footer="0.31496062992125984"/>
  <pageSetup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 Taveras TAVERAS SANTANA</dc:creator>
  <cp:lastModifiedBy>Armando  Taveras TAVERAS SANTANA</cp:lastModifiedBy>
  <cp:lastPrinted>2026-04-16T13:20:57Z</cp:lastPrinted>
  <dcterms:created xsi:type="dcterms:W3CDTF">2026-04-16T13:20:27Z</dcterms:created>
  <dcterms:modified xsi:type="dcterms:W3CDTF">2026-04-16T13:29:56Z</dcterms:modified>
</cp:coreProperties>
</file>