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MARZO\"/>
    </mc:Choice>
  </mc:AlternateContent>
  <xr:revisionPtr revIDLastSave="0" documentId="8_{871715DE-BBC5-4464-A67E-FD23DD31137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definedNames>
    <definedName name="_xlnm._FilterDatabase" localSheetId="0" hidden="1">Hoja1!$B$11:$I$46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17" i="1" l="1"/>
  <c r="H33" i="1"/>
  <c r="H32" i="1"/>
  <c r="H44" i="1"/>
  <c r="H43" i="1"/>
  <c r="H42" i="1"/>
  <c r="H41" i="1"/>
  <c r="H40" i="1"/>
  <c r="H39" i="1"/>
  <c r="H38" i="1"/>
  <c r="H34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45" i="1"/>
  <c r="H13" i="1"/>
  <c r="H12" i="1"/>
  <c r="H46" i="1" l="1"/>
</calcChain>
</file>

<file path=xl/sharedStrings.xml><?xml version="1.0" encoding="utf-8"?>
<sst xmlns="http://schemas.openxmlformats.org/spreadsheetml/2006/main" count="84" uniqueCount="52">
  <si>
    <t>UNIDAD</t>
  </si>
  <si>
    <t>NEVERA</t>
  </si>
  <si>
    <t>ESTUFA CON HORNO</t>
  </si>
  <si>
    <t>LICUADORA</t>
  </si>
  <si>
    <t>JUEGO DE COMEDOR</t>
  </si>
  <si>
    <t>MOSQUITERO</t>
  </si>
  <si>
    <t>REGULADORES PARA TANQUE DE GAS  CON MANGUERA</t>
  </si>
  <si>
    <t>SABANAS TWIN</t>
  </si>
  <si>
    <t>SABANAS FULL</t>
  </si>
  <si>
    <t>SILLA PLASTICA</t>
  </si>
  <si>
    <t>ABANICO DE PEDESTAL</t>
  </si>
  <si>
    <t>CAMA 54 PULGADAS</t>
  </si>
  <si>
    <t>CAMA 39 PULGADAS</t>
  </si>
  <si>
    <t>CAMAROTES</t>
  </si>
  <si>
    <t>CANASTILLAS</t>
  </si>
  <si>
    <t>CILINDRO DE GAS 25 LB.</t>
  </si>
  <si>
    <t>COLCHAS</t>
  </si>
  <si>
    <t>ESTUFA DE MESA</t>
  </si>
  <si>
    <t>GRECA DE 6 TAZAS DE CAFÉ</t>
  </si>
  <si>
    <t xml:space="preserve">JUEGO DE SALA </t>
  </si>
  <si>
    <t>SET DE VAJILLA</t>
  </si>
  <si>
    <t>LAVADORA DE 12 LB.</t>
  </si>
  <si>
    <t>COLCHONETAS</t>
  </si>
  <si>
    <t xml:space="preserve">COLCHONETAS PARA CAMAROTES </t>
  </si>
  <si>
    <t>COLCHONES DE 54'</t>
  </si>
  <si>
    <t>SET DE OLLAS</t>
  </si>
  <si>
    <t>SILLA DE RUEDA</t>
  </si>
  <si>
    <t>BASTONES DE 4 APOYO</t>
  </si>
  <si>
    <t>BASTONES DE 1 APOYO</t>
  </si>
  <si>
    <t>ANDADORES</t>
  </si>
  <si>
    <t>BAJANTE</t>
  </si>
  <si>
    <t>ZINC</t>
  </si>
  <si>
    <t>CLAVOS DE ZINC 2 1/2</t>
  </si>
  <si>
    <t>CLAVOS DE 2 1/2 PULGADA</t>
  </si>
  <si>
    <t>FECHA ADQUISICION</t>
  </si>
  <si>
    <t>FECHA REGISTRO</t>
  </si>
  <si>
    <t>CODIGO INSTITUCIONAL</t>
  </si>
  <si>
    <t>DESCRIPCION DEL ACTIVO</t>
  </si>
  <si>
    <t>UNIDAD DE MEDIDA</t>
  </si>
  <si>
    <t>VALOR UNITARIO RD$</t>
  </si>
  <si>
    <t>VALOR EN RD$</t>
  </si>
  <si>
    <t>EXISTENCIA</t>
  </si>
  <si>
    <t>CAJAS DE 50LB</t>
  </si>
  <si>
    <t>INVENTARIO ALMACEN DONACIONES</t>
  </si>
  <si>
    <t>SABANAS SENCILLAS</t>
  </si>
  <si>
    <t>Enc. Dpto. Contabilidad</t>
  </si>
  <si>
    <t>Licda. Rut Betania Lendof</t>
  </si>
  <si>
    <t>Ing.MSC. Jose M. Peguero M.</t>
  </si>
  <si>
    <t>Director financiero</t>
  </si>
  <si>
    <t>Lic. Fernando Velez</t>
  </si>
  <si>
    <t>Enc. Almacen de Enseres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</si>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</sst>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0"/>
      <name val="Calibri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/>
    <xf numFmtId="0" fontId="1" fillId="0" borderId="0"/>
  </cellStyleXfs>
  <cellXfs count="38">
    <xf numFmtId="0" fontId="0" fillId="0" borderId="0" xfId="0"/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164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3" fontId="0" fillId="0" borderId="11" xfId="0" applyNumberFormat="1" applyBorder="1"/>
    <xf numFmtId="3" fontId="0" fillId="0" borderId="13" xfId="0" applyNumberFormat="1" applyBorder="1"/>
    <xf numFmtId="0" fontId="0" fillId="0" borderId="3" xfId="0" applyBorder="1"/>
    <xf numFmtId="4" fontId="0" fillId="0" borderId="3" xfId="0" applyNumberFormat="1" applyBorder="1"/>
    <xf numFmtId="3" fontId="0" fillId="0" borderId="15" xfId="0" applyNumberFormat="1" applyBorder="1"/>
    <xf numFmtId="14" fontId="0" fillId="0" borderId="10" xfId="0" applyNumberFormat="1" applyBorder="1"/>
    <xf numFmtId="14" fontId="0" fillId="0" borderId="2" xfId="0" applyNumberFormat="1" applyBorder="1"/>
    <xf numFmtId="14" fontId="0" fillId="0" borderId="12" xfId="0" applyNumberFormat="1" applyBorder="1"/>
    <xf numFmtId="14" fontId="0" fillId="0" borderId="1" xfId="0" applyNumberFormat="1" applyBorder="1"/>
    <xf numFmtId="14" fontId="0" fillId="0" borderId="14" xfId="0" applyNumberFormat="1" applyBorder="1"/>
    <xf numFmtId="14" fontId="0" fillId="0" borderId="3" xfId="0" applyNumberFormat="1" applyBorder="1"/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Currency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114302</xdr:rowOff>
    </xdr:from>
    <xdr:to>
      <xdr:col>5</xdr:col>
      <xdr:colOff>161925</xdr:colOff>
      <xdr:row>7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114302"/>
          <a:ext cx="2552700" cy="126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4"/>
  <sheetViews>
    <sheetView tabSelected="1" workbookViewId="0">
      <selection activeCell="L37" sqref="L37"/>
    </sheetView>
  </sheetViews>
  <sheetFormatPr baseColWidth="10" defaultRowHeight="15" x14ac:dyDescent="0.25"/>
  <cols>
    <col min="1" max="1" width="2.85546875" customWidth="1"/>
    <col min="2" max="2" width="13" customWidth="1"/>
    <col min="3" max="3" width="9.7109375" bestFit="1" customWidth="1"/>
    <col min="4" max="4" width="8" customWidth="1"/>
    <col min="5" max="5" width="46.140625" customWidth="1"/>
    <col min="6" max="6" width="11" bestFit="1" customWidth="1"/>
    <col min="7" max="7" width="9.85546875" style="3" bestFit="1" customWidth="1"/>
    <col min="8" max="8" width="13.7109375" style="3" bestFit="1" customWidth="1"/>
    <col min="9" max="9" width="11.140625" bestFit="1" customWidth="1"/>
    <col min="10" max="10" width="2.85546875" customWidth="1"/>
  </cols>
  <sheetData>
    <row r="1" spans="2:9" x14ac:dyDescent="0.25">
      <c r="B1" s="2"/>
      <c r="C1" s="2"/>
      <c r="I1" s="1"/>
    </row>
    <row r="2" spans="2:9" x14ac:dyDescent="0.25">
      <c r="B2" s="2"/>
      <c r="C2" s="2"/>
      <c r="I2" s="1"/>
    </row>
    <row r="3" spans="2:9" x14ac:dyDescent="0.25">
      <c r="B3" s="2"/>
      <c r="C3" s="2"/>
      <c r="I3" s="1"/>
    </row>
    <row r="4" spans="2:9" x14ac:dyDescent="0.25">
      <c r="B4" s="2"/>
      <c r="C4" s="2"/>
      <c r="I4" s="1"/>
    </row>
    <row r="5" spans="2:9" x14ac:dyDescent="0.25">
      <c r="B5" s="2"/>
      <c r="C5" s="2"/>
      <c r="I5" s="1"/>
    </row>
    <row r="6" spans="2:9" x14ac:dyDescent="0.25">
      <c r="B6" s="2"/>
      <c r="C6" s="2"/>
      <c r="I6" s="1"/>
    </row>
    <row r="7" spans="2:9" ht="18.75" x14ac:dyDescent="0.25">
      <c r="B7" s="33"/>
      <c r="C7" s="33"/>
      <c r="D7" s="33"/>
      <c r="E7" s="33"/>
      <c r="F7" s="33"/>
      <c r="G7" s="33"/>
      <c r="H7" s="33"/>
      <c r="I7" s="33"/>
    </row>
    <row r="8" spans="2:9" x14ac:dyDescent="0.25">
      <c r="B8" s="34" t="s">
        <v>43</v>
      </c>
      <c r="C8" s="34"/>
      <c r="D8" s="34"/>
      <c r="E8" s="34"/>
      <c r="F8" s="34"/>
      <c r="G8" s="34"/>
      <c r="H8" s="34"/>
      <c r="I8" s="34"/>
    </row>
    <row r="9" spans="2:9" x14ac:dyDescent="0.25">
      <c r="B9" s="35" t="s">
        <v>51</v>
      </c>
      <c r="C9" s="35"/>
      <c r="D9" s="35"/>
      <c r="E9" s="35"/>
      <c r="F9" s="35"/>
      <c r="G9" s="35"/>
      <c r="H9" s="35"/>
      <c r="I9" s="35"/>
    </row>
    <row r="10" spans="2:9" ht="15.75" thickBot="1" x14ac:dyDescent="0.3">
      <c r="B10" s="4"/>
      <c r="C10" s="4"/>
      <c r="D10" s="5"/>
      <c r="E10" s="6"/>
      <c r="F10" s="5"/>
      <c r="G10" s="6"/>
      <c r="H10" s="6"/>
      <c r="I10" s="5"/>
    </row>
    <row r="11" spans="2:9" ht="60.75" thickBot="1" x14ac:dyDescent="0.3">
      <c r="B11" s="7" t="s">
        <v>34</v>
      </c>
      <c r="C11" s="8" t="s">
        <v>35</v>
      </c>
      <c r="D11" s="9" t="s">
        <v>36</v>
      </c>
      <c r="E11" s="9" t="s">
        <v>37</v>
      </c>
      <c r="F11" s="9" t="s">
        <v>38</v>
      </c>
      <c r="G11" s="10" t="s">
        <v>39</v>
      </c>
      <c r="H11" s="10" t="s">
        <v>40</v>
      </c>
      <c r="I11" s="11" t="s">
        <v>41</v>
      </c>
    </row>
    <row r="12" spans="2:9" x14ac:dyDescent="0.25">
      <c r="B12" s="27"/>
      <c r="C12" s="28"/>
      <c r="D12" s="20">
        <v>1</v>
      </c>
      <c r="E12" s="20" t="s">
        <v>5</v>
      </c>
      <c r="F12" s="20" t="s">
        <v>0</v>
      </c>
      <c r="G12" s="21">
        <v>324</v>
      </c>
      <c r="H12" s="21">
        <f>+I12*G12</f>
        <v>10023588</v>
      </c>
      <c r="I12" s="22">
        <v>30937</v>
      </c>
    </row>
    <row r="13" spans="2:9" x14ac:dyDescent="0.25">
      <c r="B13" s="29"/>
      <c r="C13" s="30"/>
      <c r="D13" s="17">
        <v>2</v>
      </c>
      <c r="E13" s="17" t="s">
        <v>1</v>
      </c>
      <c r="F13" s="17" t="s">
        <v>0</v>
      </c>
      <c r="G13" s="18">
        <v>26946.74</v>
      </c>
      <c r="H13" s="18">
        <f>+I13*G13</f>
        <v>69684269.640000001</v>
      </c>
      <c r="I13" s="23">
        <v>2586</v>
      </c>
    </row>
    <row r="14" spans="2:9" x14ac:dyDescent="0.25">
      <c r="B14" s="29"/>
      <c r="C14" s="30"/>
      <c r="D14" s="17">
        <v>3</v>
      </c>
      <c r="E14" s="17" t="s">
        <v>6</v>
      </c>
      <c r="F14" s="17" t="s">
        <v>0</v>
      </c>
      <c r="G14" s="18">
        <v>212.4</v>
      </c>
      <c r="H14" s="18">
        <f t="shared" ref="H14:H44" si="0">+I14*G14</f>
        <v>510609.60000000003</v>
      </c>
      <c r="I14" s="23">
        <v>2404</v>
      </c>
    </row>
    <row r="15" spans="2:9" x14ac:dyDescent="0.25">
      <c r="B15" s="29"/>
      <c r="C15" s="30"/>
      <c r="D15" s="17">
        <v>4</v>
      </c>
      <c r="E15" s="17" t="s">
        <v>7</v>
      </c>
      <c r="F15" s="17" t="s">
        <v>0</v>
      </c>
      <c r="G15" s="18">
        <v>675</v>
      </c>
      <c r="H15" s="18">
        <f t="shared" si="0"/>
        <v>6461775</v>
      </c>
      <c r="I15" s="23">
        <v>9573</v>
      </c>
    </row>
    <row r="16" spans="2:9" x14ac:dyDescent="0.25">
      <c r="B16" s="29"/>
      <c r="C16" s="30"/>
      <c r="D16" s="17">
        <v>5</v>
      </c>
      <c r="E16" s="19" t="s">
        <v>8</v>
      </c>
      <c r="F16" s="17" t="s">
        <v>0</v>
      </c>
      <c r="G16" s="18">
        <v>760.00259999999992</v>
      </c>
      <c r="H16" s="18">
        <f t="shared" si="0"/>
        <v>7235224.7519999994</v>
      </c>
      <c r="I16" s="23">
        <v>9520</v>
      </c>
    </row>
    <row r="17" spans="2:9" x14ac:dyDescent="0.25">
      <c r="B17" s="29"/>
      <c r="C17" s="30"/>
      <c r="D17" s="17">
        <v>6</v>
      </c>
      <c r="E17" s="19" t="s">
        <v>44</v>
      </c>
      <c r="F17" s="17" t="s">
        <v>0</v>
      </c>
      <c r="G17" s="18">
        <v>675</v>
      </c>
      <c r="H17" s="18">
        <f t="shared" si="0"/>
        <v>74250</v>
      </c>
      <c r="I17" s="23">
        <v>110</v>
      </c>
    </row>
    <row r="18" spans="2:9" x14ac:dyDescent="0.25">
      <c r="B18" s="29"/>
      <c r="C18" s="30"/>
      <c r="D18" s="17">
        <v>7</v>
      </c>
      <c r="E18" s="17" t="s">
        <v>9</v>
      </c>
      <c r="F18" s="17" t="s">
        <v>0</v>
      </c>
      <c r="G18" s="18">
        <v>639.99659999999994</v>
      </c>
      <c r="H18" s="18">
        <f t="shared" si="0"/>
        <v>1935989.7149999999</v>
      </c>
      <c r="I18" s="23">
        <v>3025</v>
      </c>
    </row>
    <row r="19" spans="2:9" x14ac:dyDescent="0.25">
      <c r="B19" s="29"/>
      <c r="C19" s="30"/>
      <c r="D19" s="17">
        <v>8</v>
      </c>
      <c r="E19" s="17" t="s">
        <v>10</v>
      </c>
      <c r="F19" s="17" t="s">
        <v>0</v>
      </c>
      <c r="G19" s="18">
        <v>8470</v>
      </c>
      <c r="H19" s="18">
        <f t="shared" si="0"/>
        <v>1541540</v>
      </c>
      <c r="I19" s="23">
        <v>182</v>
      </c>
    </row>
    <row r="20" spans="2:9" x14ac:dyDescent="0.25">
      <c r="B20" s="29"/>
      <c r="C20" s="30"/>
      <c r="D20" s="17">
        <v>9</v>
      </c>
      <c r="E20" s="17" t="s">
        <v>11</v>
      </c>
      <c r="F20" s="17" t="s">
        <v>0</v>
      </c>
      <c r="G20" s="18">
        <v>7690.0049333333336</v>
      </c>
      <c r="H20" s="18">
        <f t="shared" si="0"/>
        <v>5029263.2264</v>
      </c>
      <c r="I20" s="23">
        <v>654</v>
      </c>
    </row>
    <row r="21" spans="2:9" x14ac:dyDescent="0.25">
      <c r="B21" s="29"/>
      <c r="C21" s="30"/>
      <c r="D21" s="17">
        <v>10</v>
      </c>
      <c r="E21" s="17" t="s">
        <v>12</v>
      </c>
      <c r="F21" s="17" t="s">
        <v>0</v>
      </c>
      <c r="G21" s="18">
        <v>6316.6658666666663</v>
      </c>
      <c r="H21" s="18">
        <f t="shared" si="0"/>
        <v>2874082.969333333</v>
      </c>
      <c r="I21" s="23">
        <v>455</v>
      </c>
    </row>
    <row r="22" spans="2:9" x14ac:dyDescent="0.25">
      <c r="B22" s="29"/>
      <c r="C22" s="30"/>
      <c r="D22" s="17">
        <v>11</v>
      </c>
      <c r="E22" s="17" t="s">
        <v>13</v>
      </c>
      <c r="F22" s="17" t="s">
        <v>0</v>
      </c>
      <c r="G22" s="18">
        <v>22863.526600000001</v>
      </c>
      <c r="H22" s="18">
        <f t="shared" si="0"/>
        <v>137181.15960000001</v>
      </c>
      <c r="I22" s="23">
        <v>6</v>
      </c>
    </row>
    <row r="23" spans="2:9" x14ac:dyDescent="0.25">
      <c r="B23" s="29"/>
      <c r="C23" s="30"/>
      <c r="D23" s="17">
        <v>12</v>
      </c>
      <c r="E23" s="17" t="s">
        <v>14</v>
      </c>
      <c r="F23" s="17" t="s">
        <v>0</v>
      </c>
      <c r="G23" s="18">
        <v>1756.8784000000001</v>
      </c>
      <c r="H23" s="18">
        <f t="shared" si="0"/>
        <v>787081.52320000005</v>
      </c>
      <c r="I23" s="23">
        <v>448</v>
      </c>
    </row>
    <row r="24" spans="2:9" x14ac:dyDescent="0.25">
      <c r="B24" s="29"/>
      <c r="C24" s="30"/>
      <c r="D24" s="17">
        <v>13</v>
      </c>
      <c r="E24" s="17" t="s">
        <v>15</v>
      </c>
      <c r="F24" s="17" t="s">
        <v>0</v>
      </c>
      <c r="G24" s="18">
        <v>3149.9982</v>
      </c>
      <c r="H24" s="18">
        <f t="shared" si="0"/>
        <v>11837693.2356</v>
      </c>
      <c r="I24" s="23">
        <v>3758</v>
      </c>
    </row>
    <row r="25" spans="2:9" x14ac:dyDescent="0.25">
      <c r="B25" s="29"/>
      <c r="C25" s="30"/>
      <c r="D25" s="17">
        <v>15</v>
      </c>
      <c r="E25" s="17" t="s">
        <v>16</v>
      </c>
      <c r="F25" s="17" t="s">
        <v>0</v>
      </c>
      <c r="G25" s="18">
        <v>960</v>
      </c>
      <c r="H25" s="18">
        <f t="shared" si="0"/>
        <v>3528960</v>
      </c>
      <c r="I25" s="23">
        <v>3676</v>
      </c>
    </row>
    <row r="26" spans="2:9" x14ac:dyDescent="0.25">
      <c r="B26" s="29"/>
      <c r="C26" s="30"/>
      <c r="D26" s="17">
        <v>17</v>
      </c>
      <c r="E26" s="17" t="s">
        <v>2</v>
      </c>
      <c r="F26" s="17" t="s">
        <v>0</v>
      </c>
      <c r="G26" s="18">
        <v>7548.1650000000009</v>
      </c>
      <c r="H26" s="18">
        <f t="shared" si="0"/>
        <v>21550011.075000003</v>
      </c>
      <c r="I26" s="23">
        <v>2855</v>
      </c>
    </row>
    <row r="27" spans="2:9" x14ac:dyDescent="0.25">
      <c r="B27" s="29"/>
      <c r="C27" s="30"/>
      <c r="D27" s="17">
        <v>18</v>
      </c>
      <c r="E27" s="17" t="s">
        <v>17</v>
      </c>
      <c r="F27" s="17" t="s">
        <v>0</v>
      </c>
      <c r="G27" s="18">
        <v>2970</v>
      </c>
      <c r="H27" s="18">
        <f t="shared" si="0"/>
        <v>2358180</v>
      </c>
      <c r="I27" s="23">
        <v>794</v>
      </c>
    </row>
    <row r="28" spans="2:9" x14ac:dyDescent="0.25">
      <c r="B28" s="29"/>
      <c r="C28" s="30"/>
      <c r="D28" s="17">
        <v>19</v>
      </c>
      <c r="E28" s="17" t="s">
        <v>18</v>
      </c>
      <c r="F28" s="17" t="s">
        <v>0</v>
      </c>
      <c r="G28" s="18">
        <v>358.65</v>
      </c>
      <c r="H28" s="18">
        <f t="shared" si="0"/>
        <v>1443924.9</v>
      </c>
      <c r="I28" s="23">
        <v>4026</v>
      </c>
    </row>
    <row r="29" spans="2:9" x14ac:dyDescent="0.25">
      <c r="B29" s="29"/>
      <c r="C29" s="30"/>
      <c r="D29" s="17">
        <v>20</v>
      </c>
      <c r="E29" s="17" t="s">
        <v>19</v>
      </c>
      <c r="F29" s="17" t="s">
        <v>0</v>
      </c>
      <c r="G29" s="18">
        <v>25354.998266666666</v>
      </c>
      <c r="H29" s="18">
        <f t="shared" si="0"/>
        <v>52155231.434533328</v>
      </c>
      <c r="I29" s="23">
        <v>2057</v>
      </c>
    </row>
    <row r="30" spans="2:9" x14ac:dyDescent="0.25">
      <c r="B30" s="29"/>
      <c r="C30" s="30"/>
      <c r="D30" s="17">
        <v>21</v>
      </c>
      <c r="E30" s="17" t="s">
        <v>20</v>
      </c>
      <c r="F30" s="17" t="s">
        <v>0</v>
      </c>
      <c r="G30" s="18">
        <v>888.66739999999993</v>
      </c>
      <c r="H30" s="18">
        <f t="shared" si="0"/>
        <v>4296706.8789999997</v>
      </c>
      <c r="I30" s="23">
        <v>4835</v>
      </c>
    </row>
    <row r="31" spans="2:9" x14ac:dyDescent="0.25">
      <c r="B31" s="29"/>
      <c r="C31" s="30"/>
      <c r="D31" s="17">
        <v>22</v>
      </c>
      <c r="E31" s="17" t="s">
        <v>21</v>
      </c>
      <c r="F31" s="17" t="s">
        <v>0</v>
      </c>
      <c r="G31" s="18">
        <v>9323.4750000000004</v>
      </c>
      <c r="H31" s="18">
        <f t="shared" si="0"/>
        <v>42403164.300000004</v>
      </c>
      <c r="I31" s="23">
        <v>4548</v>
      </c>
    </row>
    <row r="32" spans="2:9" x14ac:dyDescent="0.25">
      <c r="B32" s="29"/>
      <c r="C32" s="30"/>
      <c r="D32" s="17">
        <v>23</v>
      </c>
      <c r="E32" s="17" t="s">
        <v>3</v>
      </c>
      <c r="F32" s="17" t="s">
        <v>0</v>
      </c>
      <c r="G32" s="18">
        <v>1778.9326000000001</v>
      </c>
      <c r="H32" s="18">
        <f t="shared" si="0"/>
        <v>2620367.7198000001</v>
      </c>
      <c r="I32" s="23">
        <v>1473</v>
      </c>
    </row>
    <row r="33" spans="2:9" x14ac:dyDescent="0.25">
      <c r="B33" s="29"/>
      <c r="C33" s="30"/>
      <c r="D33" s="17">
        <v>25</v>
      </c>
      <c r="E33" s="17" t="s">
        <v>4</v>
      </c>
      <c r="F33" s="17" t="s">
        <v>0</v>
      </c>
      <c r="G33" s="18">
        <v>5568.8801999999996</v>
      </c>
      <c r="H33" s="18">
        <f t="shared" si="0"/>
        <v>13092437.350199999</v>
      </c>
      <c r="I33" s="23">
        <v>2351</v>
      </c>
    </row>
    <row r="34" spans="2:9" x14ac:dyDescent="0.25">
      <c r="B34" s="29"/>
      <c r="C34" s="30"/>
      <c r="D34" s="17">
        <v>28</v>
      </c>
      <c r="E34" s="17" t="s">
        <v>22</v>
      </c>
      <c r="F34" s="17" t="s">
        <v>0</v>
      </c>
      <c r="G34" s="18">
        <v>1781.6</v>
      </c>
      <c r="H34" s="18">
        <f t="shared" si="0"/>
        <v>12724187.199999999</v>
      </c>
      <c r="I34" s="23">
        <v>7142</v>
      </c>
    </row>
    <row r="35" spans="2:9" x14ac:dyDescent="0.25">
      <c r="B35" s="29"/>
      <c r="C35" s="30"/>
      <c r="D35" s="17">
        <v>29</v>
      </c>
      <c r="E35" s="17" t="s">
        <v>23</v>
      </c>
      <c r="F35" s="17" t="s">
        <v>0</v>
      </c>
      <c r="G35" s="18">
        <v>1781.6</v>
      </c>
      <c r="H35" s="18">
        <f>+I35*G35</f>
        <v>306435.20000000001</v>
      </c>
      <c r="I35" s="23">
        <v>172</v>
      </c>
    </row>
    <row r="36" spans="2:9" x14ac:dyDescent="0.25">
      <c r="B36" s="29"/>
      <c r="C36" s="30"/>
      <c r="D36" s="17">
        <v>31</v>
      </c>
      <c r="E36" s="17" t="s">
        <v>24</v>
      </c>
      <c r="F36" s="17" t="s">
        <v>0</v>
      </c>
      <c r="G36" s="3">
        <v>7617.5</v>
      </c>
      <c r="H36" s="18">
        <f>+I36*G36</f>
        <v>677957.5</v>
      </c>
      <c r="I36" s="23">
        <v>89</v>
      </c>
    </row>
    <row r="37" spans="2:9" x14ac:dyDescent="0.25">
      <c r="B37" s="29"/>
      <c r="C37" s="30"/>
      <c r="D37" s="17">
        <v>32</v>
      </c>
      <c r="E37" s="17" t="s">
        <v>25</v>
      </c>
      <c r="F37" s="17" t="s">
        <v>0</v>
      </c>
      <c r="G37" s="18">
        <v>2097.46</v>
      </c>
      <c r="H37" s="18">
        <f>+I37*G37</f>
        <v>757183.06</v>
      </c>
      <c r="I37" s="23">
        <v>361</v>
      </c>
    </row>
    <row r="38" spans="2:9" x14ac:dyDescent="0.25">
      <c r="B38" s="29"/>
      <c r="C38" s="30"/>
      <c r="D38" s="17">
        <v>34</v>
      </c>
      <c r="E38" s="17" t="s">
        <v>26</v>
      </c>
      <c r="F38" s="17" t="s">
        <v>0</v>
      </c>
      <c r="G38" s="18">
        <v>12496.13</v>
      </c>
      <c r="H38" s="18">
        <f t="shared" si="0"/>
        <v>1299597.52</v>
      </c>
      <c r="I38" s="23">
        <v>104</v>
      </c>
    </row>
    <row r="39" spans="2:9" x14ac:dyDescent="0.25">
      <c r="B39" s="29"/>
      <c r="C39" s="30"/>
      <c r="D39" s="17">
        <v>35</v>
      </c>
      <c r="E39" s="17" t="s">
        <v>27</v>
      </c>
      <c r="F39" s="17" t="s">
        <v>0</v>
      </c>
      <c r="G39" s="18">
        <v>585.88</v>
      </c>
      <c r="H39" s="18">
        <f t="shared" si="0"/>
        <v>34566.92</v>
      </c>
      <c r="I39" s="23">
        <v>59</v>
      </c>
    </row>
    <row r="40" spans="2:9" x14ac:dyDescent="0.25">
      <c r="B40" s="29"/>
      <c r="C40" s="30"/>
      <c r="D40" s="17">
        <v>36</v>
      </c>
      <c r="E40" s="17" t="s">
        <v>28</v>
      </c>
      <c r="F40" s="17" t="s">
        <v>0</v>
      </c>
      <c r="G40" s="18">
        <v>279</v>
      </c>
      <c r="H40" s="18">
        <f t="shared" si="0"/>
        <v>17577</v>
      </c>
      <c r="I40" s="23">
        <v>63</v>
      </c>
    </row>
    <row r="41" spans="2:9" x14ac:dyDescent="0.25">
      <c r="B41" s="29"/>
      <c r="C41" s="30"/>
      <c r="D41" s="17">
        <v>37</v>
      </c>
      <c r="E41" s="17" t="s">
        <v>29</v>
      </c>
      <c r="F41" s="17" t="s">
        <v>0</v>
      </c>
      <c r="G41" s="18">
        <v>1593</v>
      </c>
      <c r="H41" s="18">
        <f t="shared" si="0"/>
        <v>50976</v>
      </c>
      <c r="I41" s="23">
        <v>32</v>
      </c>
    </row>
    <row r="42" spans="2:9" x14ac:dyDescent="0.25">
      <c r="B42" s="29"/>
      <c r="C42" s="30"/>
      <c r="D42" s="17">
        <v>39</v>
      </c>
      <c r="E42" s="17" t="s">
        <v>30</v>
      </c>
      <c r="F42" s="17" t="s">
        <v>0</v>
      </c>
      <c r="G42" s="18">
        <v>599.49900000000002</v>
      </c>
      <c r="H42" s="18">
        <f t="shared" si="0"/>
        <v>1605458.3220000002</v>
      </c>
      <c r="I42" s="23">
        <v>2678</v>
      </c>
    </row>
    <row r="43" spans="2:9" x14ac:dyDescent="0.25">
      <c r="B43" s="29"/>
      <c r="C43" s="30"/>
      <c r="D43" s="17">
        <v>40</v>
      </c>
      <c r="E43" s="17" t="s">
        <v>31</v>
      </c>
      <c r="F43" s="17" t="s">
        <v>0</v>
      </c>
      <c r="G43" s="18">
        <v>263.70639999999997</v>
      </c>
      <c r="H43" s="18">
        <f t="shared" si="0"/>
        <v>74101498.399999991</v>
      </c>
      <c r="I43" s="23">
        <v>281000</v>
      </c>
    </row>
    <row r="44" spans="2:9" x14ac:dyDescent="0.25">
      <c r="B44" s="29"/>
      <c r="C44" s="30"/>
      <c r="D44" s="17">
        <v>41</v>
      </c>
      <c r="E44" s="17" t="s">
        <v>32</v>
      </c>
      <c r="F44" s="17" t="s">
        <v>42</v>
      </c>
      <c r="G44" s="18">
        <v>2699.84</v>
      </c>
      <c r="H44" s="18">
        <f t="shared" si="0"/>
        <v>58856.512000000002</v>
      </c>
      <c r="I44" s="23">
        <v>21.8</v>
      </c>
    </row>
    <row r="45" spans="2:9" ht="15.75" thickBot="1" x14ac:dyDescent="0.3">
      <c r="B45" s="31"/>
      <c r="C45" s="32"/>
      <c r="D45" s="24">
        <v>43</v>
      </c>
      <c r="E45" s="24" t="s">
        <v>33</v>
      </c>
      <c r="F45" s="24" t="s">
        <v>42</v>
      </c>
      <c r="G45" s="25">
        <v>1819.9965999999999</v>
      </c>
      <c r="H45" s="25">
        <f>+I45*G45</f>
        <v>22349.558247999998</v>
      </c>
      <c r="I45" s="26">
        <v>12.28</v>
      </c>
    </row>
    <row r="46" spans="2:9" ht="15.75" thickBot="1" x14ac:dyDescent="0.3">
      <c r="B46" s="12"/>
      <c r="C46" s="13"/>
      <c r="D46" s="14"/>
      <c r="E46" s="14"/>
      <c r="F46" s="14"/>
      <c r="G46" s="15"/>
      <c r="H46" s="15">
        <f>SUM(H12:H45)</f>
        <v>353238175.6719147</v>
      </c>
      <c r="I46" s="16"/>
    </row>
    <row r="53" spans="2:9" x14ac:dyDescent="0.25">
      <c r="B53" s="36" t="s">
        <v>46</v>
      </c>
      <c r="C53" s="36"/>
      <c r="D53" s="36"/>
      <c r="E53" s="36" t="s">
        <v>49</v>
      </c>
      <c r="F53" s="36"/>
      <c r="G53" s="36" t="s">
        <v>47</v>
      </c>
      <c r="H53" s="36"/>
      <c r="I53" s="36"/>
    </row>
    <row r="54" spans="2:9" x14ac:dyDescent="0.25">
      <c r="B54" s="37" t="s">
        <v>45</v>
      </c>
      <c r="C54" s="37"/>
      <c r="D54" s="37"/>
      <c r="E54" s="37" t="s">
        <v>50</v>
      </c>
      <c r="F54" s="37"/>
      <c r="G54" s="37" t="s">
        <v>48</v>
      </c>
      <c r="H54" s="37"/>
      <c r="I54" s="37"/>
    </row>
  </sheetData>
  <autoFilter ref="B11:I46" xr:uid="{00000000-0009-0000-0000-000000000000}"/>
  <mergeCells count="8">
    <mergeCell ref="B8:I8"/>
    <mergeCell ref="B9:I9"/>
    <mergeCell ref="B53:D53"/>
    <mergeCell ref="B54:D54"/>
    <mergeCell ref="G53:I53"/>
    <mergeCell ref="G54:I54"/>
    <mergeCell ref="E53:F53"/>
    <mergeCell ref="E54:F54"/>
  </mergeCells>
  <printOptions horizontalCentered="1"/>
  <pageMargins left="0.19685039370078741" right="0.19685039370078741" top="0.19685039370078741" bottom="0.19685039370078741" header="0.31496062992125984" footer="0.31496062992125984"/>
  <pageSetup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Armando  Taveras TAVERAS SANTANA</cp:lastModifiedBy>
  <cp:lastPrinted>2026-04-15T19:34:42Z</cp:lastPrinted>
  <dcterms:created xsi:type="dcterms:W3CDTF">2026-03-16T16:46:59Z</dcterms:created>
  <dcterms:modified xsi:type="dcterms:W3CDTF">2026-04-16T18:31:11Z</dcterms:modified>
</cp:coreProperties>
</file>