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w-dfs1\Planificacion\Planificacion\2026\Boletin Estadistico 2026\Boletin Trimestral 1er Trimestre 2026\"/>
    </mc:Choice>
  </mc:AlternateContent>
  <xr:revisionPtr revIDLastSave="0" documentId="8_{7FB17AB3-F122-4832-8D28-2D77270604A6}" xr6:coauthVersionLast="47" xr6:coauthVersionMax="47" xr10:uidLastSave="{00000000-0000-0000-0000-000000000000}"/>
  <bookViews>
    <workbookView xWindow="-120" yWindow="-120" windowWidth="21840" windowHeight="13140" xr2:uid="{2A9E96C2-A9A0-4D36-8372-51BF62CF6614}"/>
  </bookViews>
  <sheets>
    <sheet name="Hoja1" sheetId="1" r:id="rId1"/>
  </sheets>
  <definedNames>
    <definedName name="_xlnm.Print_Area" localSheetId="0">Hoja1!$A$1:$F$42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9" i="1"/>
  <c r="F30" i="1"/>
  <c r="F31" i="1"/>
  <c r="F32" i="1"/>
  <c r="F33" i="1"/>
  <c r="F34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C35" i="1"/>
  <c r="E35" i="1"/>
  <c r="D35" i="1"/>
  <c r="F37" i="1" l="1"/>
  <c r="F29" i="1"/>
  <c r="F12" i="1"/>
  <c r="D40" i="1"/>
  <c r="E40" i="1"/>
  <c r="C40" i="1"/>
  <c r="F40" i="1" s="1"/>
  <c r="E27" i="1"/>
  <c r="D27" i="1"/>
  <c r="D41" i="1" s="1"/>
  <c r="C27" i="1"/>
  <c r="C41" i="1" s="1"/>
  <c r="E41" i="1" l="1"/>
  <c r="F41" i="1" s="1"/>
  <c r="F27" i="1"/>
  <c r="F3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<sst xmlns="http://schemas.openxmlformats.org/spreadsheetml/2006/main" count="37" uniqueCount="37">
  <si>
    <t>ENERO</t>
  </si>
  <si>
    <t>FEBRERO</t>
  </si>
  <si>
    <t>MARZO</t>
  </si>
  <si>
    <t>Medicina General</t>
  </si>
  <si>
    <t>Emergencia</t>
  </si>
  <si>
    <t>Endocrinologia</t>
  </si>
  <si>
    <t>Ginecologia</t>
  </si>
  <si>
    <t>Pediatria</t>
  </si>
  <si>
    <t>Cardiologia</t>
  </si>
  <si>
    <t>Gastroenterologia</t>
  </si>
  <si>
    <t>Neurologia</t>
  </si>
  <si>
    <t>Neumologia</t>
  </si>
  <si>
    <t>Dermatologia</t>
  </si>
  <si>
    <t>Oftalmologia</t>
  </si>
  <si>
    <t>Fisiatria</t>
  </si>
  <si>
    <t>Psicologia</t>
  </si>
  <si>
    <t>Odontologia</t>
  </si>
  <si>
    <t>Numero de pacientes en Operativos Medicos</t>
  </si>
  <si>
    <t>TOTAL DE PACIENTES CONSULTADOS</t>
  </si>
  <si>
    <t>Pacientes en Sonomamografias</t>
  </si>
  <si>
    <t>Pacientes en otras sonografias</t>
  </si>
  <si>
    <t>Pactes. en sonografia general/ total de pacientes</t>
  </si>
  <si>
    <t>Pactes. en EKG</t>
  </si>
  <si>
    <t>Pactes.en Ecocardiogramas</t>
  </si>
  <si>
    <t>Pacts. en Laboratorio clinico</t>
  </si>
  <si>
    <t>N0.total de pacientes en Proc.diagnosticos</t>
  </si>
  <si>
    <t>PROGRAMAS OFRECIDOS</t>
  </si>
  <si>
    <t>No. de pacientes en Inmunizaciones</t>
  </si>
  <si>
    <t>N0. de pacientes en papanicolau</t>
  </si>
  <si>
    <t>No.de pacientes en Planificacion Familiar</t>
  </si>
  <si>
    <t>TOTAL GENERAL /MES</t>
  </si>
  <si>
    <t xml:space="preserve">total programas ofecidos </t>
  </si>
  <si>
    <t>NO. DE PACIENTES CONSULTADOS</t>
  </si>
  <si>
    <t>PACIENTES EN PROC. DIAGNOSTICO</t>
  </si>
  <si>
    <t xml:space="preserve">DATOS ESTADISTICOS CENTRO DE SALUD COMUNITARIO </t>
  </si>
  <si>
    <t xml:space="preserve"> </t>
  </si>
  <si>
    <t xml:space="preserve">TRIMESTRE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</si>
</sst>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;[Red]#,##0"/>
  </numFmts>
  <fonts count="6" x14ac:knownFonts="1">
    <font>
      <sz val="11"/>
      <color theme="1"/>
      <name val="Aptos Narrow"/>
      <family val="2"/>
      <scheme val="minor"/>
    </font>
    <font>
      <b/>
      <sz val="16"/>
      <color theme="2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2"/>
      <color theme="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3" borderId="7" xfId="0" applyFont="1" applyFill="1" applyBorder="1"/>
    <xf numFmtId="0" fontId="2" fillId="0" borderId="9" xfId="0" applyFont="1" applyBorder="1"/>
    <xf numFmtId="0" fontId="2" fillId="0" borderId="8" xfId="0" applyFont="1" applyBorder="1"/>
    <xf numFmtId="0" fontId="2" fillId="0" borderId="19" xfId="0" applyFont="1" applyBorder="1"/>
    <xf numFmtId="0" fontId="2" fillId="3" borderId="5" xfId="0" applyFont="1" applyFill="1" applyBorder="1"/>
    <xf numFmtId="164" fontId="3" fillId="3" borderId="6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3" fillId="4" borderId="14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3" fillId="4" borderId="1" xfId="0" applyFont="1" applyFill="1" applyBorder="1"/>
    <xf numFmtId="164" fontId="3" fillId="4" borderId="1" xfId="0" applyNumberFormat="1" applyFont="1" applyFill="1" applyBorder="1" applyAlignment="1">
      <alignment horizontal="center"/>
    </xf>
    <xf numFmtId="164" fontId="3" fillId="4" borderId="3" xfId="0" applyNumberFormat="1" applyFont="1" applyFill="1" applyBorder="1" applyAlignment="1">
      <alignment horizontal="center"/>
    </xf>
    <xf numFmtId="164" fontId="3" fillId="4" borderId="4" xfId="0" applyNumberFormat="1" applyFont="1" applyFill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1" fillId="2" borderId="4" xfId="0" applyNumberFormat="1" applyFont="1" applyFill="1" applyBorder="1" applyAlignment="1">
      <alignment horizontal="center" vertical="center"/>
    </xf>
    <xf numFmtId="164" fontId="3" fillId="3" borderId="20" xfId="0" applyNumberFormat="1" applyFont="1" applyFill="1" applyBorder="1" applyAlignment="1">
      <alignment horizontal="center"/>
    </xf>
    <xf numFmtId="164" fontId="3" fillId="3" borderId="21" xfId="0" applyNumberFormat="1" applyFont="1" applyFill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3" fillId="4" borderId="23" xfId="0" applyNumberFormat="1" applyFont="1" applyFill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3" fontId="2" fillId="0" borderId="21" xfId="0" applyNumberFormat="1" applyFont="1" applyBorder="1" applyAlignment="1">
      <alignment horizontal="center"/>
    </xf>
    <xf numFmtId="3" fontId="2" fillId="0" borderId="22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9" fontId="0" fillId="0" borderId="0" xfId="1" applyFont="1"/>
  </cellXfs>
  <cellStyles count="2"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CEF017AB-69D2-49B2-9CDE-C233268D3B4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EE078-8478-4EC3-B329-558CF69592A7}">
  <sheetPr>
    <pageSetUpPr fitToPage="1"/>
  </sheetPr>
  <dimension ref="B1:H44"/>
  <sheetViews>
    <sheetView tabSelected="1" zoomScale="80" zoomScaleNormal="80" zoomScaleSheetLayoutView="100" workbookViewId="0">
      <selection activeCell="B1" sqref="B1:F8"/>
    </sheetView>
  </sheetViews>
  <sheetFormatPr baseColWidth="10" defaultRowHeight="15" x14ac:dyDescent="0.25"/>
  <cols>
    <col min="1" max="1" width="2.42578125" customWidth="1"/>
    <col min="2" max="2" width="50.7109375" bestFit="1" customWidth="1"/>
    <col min="6" max="6" width="12" customWidth="1"/>
  </cols>
  <sheetData>
    <row r="1" spans="2:8" x14ac:dyDescent="0.25">
      <c r="B1" s="39" t="e" vm="1">
        <v>#VALUE!</v>
      </c>
      <c r="C1" s="39"/>
      <c r="D1" s="39"/>
      <c r="E1" s="39"/>
      <c r="F1" s="39"/>
    </row>
    <row r="2" spans="2:8" x14ac:dyDescent="0.25">
      <c r="B2" s="39"/>
      <c r="C2" s="39"/>
      <c r="D2" s="39"/>
      <c r="E2" s="39"/>
      <c r="F2" s="39"/>
    </row>
    <row r="3" spans="2:8" x14ac:dyDescent="0.25">
      <c r="B3" s="39"/>
      <c r="C3" s="39"/>
      <c r="D3" s="39"/>
      <c r="E3" s="39"/>
      <c r="F3" s="39"/>
    </row>
    <row r="4" spans="2:8" x14ac:dyDescent="0.25">
      <c r="B4" s="39"/>
      <c r="C4" s="39"/>
      <c r="D4" s="39"/>
      <c r="E4" s="39"/>
      <c r="F4" s="39"/>
    </row>
    <row r="5" spans="2:8" x14ac:dyDescent="0.25">
      <c r="B5" s="39"/>
      <c r="C5" s="39"/>
      <c r="D5" s="39"/>
      <c r="E5" s="39"/>
      <c r="F5" s="39"/>
    </row>
    <row r="6" spans="2:8" x14ac:dyDescent="0.25">
      <c r="B6" s="39"/>
      <c r="C6" s="39"/>
      <c r="D6" s="39"/>
      <c r="E6" s="39"/>
      <c r="F6" s="39"/>
    </row>
    <row r="7" spans="2:8" x14ac:dyDescent="0.25">
      <c r="B7" s="39"/>
      <c r="C7" s="39"/>
      <c r="D7" s="39"/>
      <c r="E7" s="39"/>
      <c r="F7" s="39"/>
    </row>
    <row r="8" spans="2:8" ht="15.75" thickBot="1" x14ac:dyDescent="0.3">
      <c r="B8" s="40"/>
      <c r="C8" s="40"/>
      <c r="D8" s="40"/>
      <c r="E8" s="40"/>
      <c r="F8" s="40"/>
    </row>
    <row r="9" spans="2:8" ht="21" customHeight="1" x14ac:dyDescent="0.25">
      <c r="B9" s="41" t="s">
        <v>34</v>
      </c>
      <c r="C9" s="42"/>
      <c r="D9" s="42"/>
      <c r="E9" s="42"/>
      <c r="F9" s="38"/>
    </row>
    <row r="10" spans="2:8" ht="15.75" thickBot="1" x14ac:dyDescent="0.3">
      <c r="B10" s="43"/>
      <c r="C10" s="44"/>
      <c r="D10" s="44"/>
      <c r="E10" s="44"/>
      <c r="F10" s="45"/>
    </row>
    <row r="11" spans="2:8" ht="32.25" thickBot="1" x14ac:dyDescent="0.3">
      <c r="B11" s="1" t="s">
        <v>32</v>
      </c>
      <c r="C11" s="1" t="s">
        <v>0</v>
      </c>
      <c r="D11" s="1" t="s">
        <v>1</v>
      </c>
      <c r="E11" s="1" t="s">
        <v>2</v>
      </c>
      <c r="F11" s="46" t="s">
        <v>36</v>
      </c>
    </row>
    <row r="12" spans="2:8" ht="15.75" x14ac:dyDescent="0.25">
      <c r="B12" s="8" t="s">
        <v>3</v>
      </c>
      <c r="C12" s="2">
        <v>759</v>
      </c>
      <c r="D12" s="2">
        <v>998</v>
      </c>
      <c r="E12" s="2">
        <v>1157</v>
      </c>
      <c r="F12" s="2">
        <f>SUM(C12:E12)</f>
        <v>2914</v>
      </c>
      <c r="H12" s="47"/>
    </row>
    <row r="13" spans="2:8" ht="15.75" x14ac:dyDescent="0.25">
      <c r="B13" s="9" t="s">
        <v>4</v>
      </c>
      <c r="C13" s="3">
        <v>273</v>
      </c>
      <c r="D13" s="3">
        <v>274</v>
      </c>
      <c r="E13" s="3">
        <v>255</v>
      </c>
      <c r="F13" s="2">
        <f t="shared" ref="F13:F26" si="0">SUM(C13:E13)</f>
        <v>802</v>
      </c>
      <c r="H13" s="47"/>
    </row>
    <row r="14" spans="2:8" ht="15.75" x14ac:dyDescent="0.25">
      <c r="B14" s="9" t="s">
        <v>5</v>
      </c>
      <c r="C14" s="3">
        <v>15</v>
      </c>
      <c r="D14" s="3">
        <v>43</v>
      </c>
      <c r="E14" s="3">
        <v>29</v>
      </c>
      <c r="F14" s="2">
        <f t="shared" si="0"/>
        <v>87</v>
      </c>
      <c r="H14" s="47"/>
    </row>
    <row r="15" spans="2:8" ht="15.75" x14ac:dyDescent="0.25">
      <c r="B15" s="9" t="s">
        <v>6</v>
      </c>
      <c r="C15" s="3">
        <v>99</v>
      </c>
      <c r="D15" s="3">
        <v>110</v>
      </c>
      <c r="E15" s="3">
        <v>149</v>
      </c>
      <c r="F15" s="2">
        <f t="shared" si="0"/>
        <v>358</v>
      </c>
      <c r="H15" s="47"/>
    </row>
    <row r="16" spans="2:8" ht="15.75" x14ac:dyDescent="0.25">
      <c r="B16" s="9" t="s">
        <v>7</v>
      </c>
      <c r="C16" s="3">
        <v>195</v>
      </c>
      <c r="D16" s="3">
        <v>213</v>
      </c>
      <c r="E16" s="3">
        <v>228</v>
      </c>
      <c r="F16" s="2">
        <f t="shared" si="0"/>
        <v>636</v>
      </c>
      <c r="H16" s="47"/>
    </row>
    <row r="17" spans="2:8" ht="15.75" x14ac:dyDescent="0.25">
      <c r="B17" s="9" t="s">
        <v>8</v>
      </c>
      <c r="C17" s="3">
        <v>54</v>
      </c>
      <c r="D17" s="3">
        <v>99</v>
      </c>
      <c r="E17" s="3">
        <v>90</v>
      </c>
      <c r="F17" s="2">
        <f t="shared" si="0"/>
        <v>243</v>
      </c>
      <c r="H17" s="47"/>
    </row>
    <row r="18" spans="2:8" ht="15.75" x14ac:dyDescent="0.25">
      <c r="B18" s="9" t="s">
        <v>9</v>
      </c>
      <c r="C18" s="3">
        <v>12</v>
      </c>
      <c r="D18" s="3">
        <v>49</v>
      </c>
      <c r="E18" s="3">
        <v>58</v>
      </c>
      <c r="F18" s="2">
        <f t="shared" si="0"/>
        <v>119</v>
      </c>
      <c r="H18" s="47"/>
    </row>
    <row r="19" spans="2:8" ht="15.75" x14ac:dyDescent="0.25">
      <c r="B19" s="9" t="s">
        <v>10</v>
      </c>
      <c r="C19" s="3">
        <v>40</v>
      </c>
      <c r="D19" s="3">
        <v>47</v>
      </c>
      <c r="E19" s="3">
        <v>59</v>
      </c>
      <c r="F19" s="2">
        <f t="shared" si="0"/>
        <v>146</v>
      </c>
      <c r="H19" s="47"/>
    </row>
    <row r="20" spans="2:8" ht="15.75" x14ac:dyDescent="0.25">
      <c r="B20" s="9" t="s">
        <v>11</v>
      </c>
      <c r="C20" s="3">
        <v>19</v>
      </c>
      <c r="D20" s="3">
        <v>0</v>
      </c>
      <c r="E20" s="3">
        <v>36</v>
      </c>
      <c r="F20" s="2">
        <f t="shared" si="0"/>
        <v>55</v>
      </c>
      <c r="H20" s="47"/>
    </row>
    <row r="21" spans="2:8" ht="15.75" x14ac:dyDescent="0.25">
      <c r="B21" s="9" t="s">
        <v>12</v>
      </c>
      <c r="C21" s="3">
        <v>39</v>
      </c>
      <c r="D21" s="3">
        <v>39</v>
      </c>
      <c r="E21" s="3">
        <v>57</v>
      </c>
      <c r="F21" s="2">
        <f t="shared" si="0"/>
        <v>135</v>
      </c>
      <c r="H21" s="47"/>
    </row>
    <row r="22" spans="2:8" ht="15.75" hidden="1" x14ac:dyDescent="0.25">
      <c r="B22" s="9" t="s">
        <v>13</v>
      </c>
      <c r="C22" s="3">
        <v>9</v>
      </c>
      <c r="D22" s="3">
        <v>0</v>
      </c>
      <c r="E22" s="3">
        <v>0</v>
      </c>
      <c r="F22" s="2">
        <f t="shared" si="0"/>
        <v>9</v>
      </c>
      <c r="H22" s="47"/>
    </row>
    <row r="23" spans="2:8" ht="15.75" x14ac:dyDescent="0.25">
      <c r="B23" s="9" t="s">
        <v>14</v>
      </c>
      <c r="C23" s="3">
        <v>394</v>
      </c>
      <c r="D23" s="3">
        <v>502</v>
      </c>
      <c r="E23" s="3">
        <v>526</v>
      </c>
      <c r="F23" s="2">
        <f t="shared" si="0"/>
        <v>1422</v>
      </c>
      <c r="H23" s="47"/>
    </row>
    <row r="24" spans="2:8" ht="15.75" x14ac:dyDescent="0.25">
      <c r="B24" s="9" t="s">
        <v>15</v>
      </c>
      <c r="C24" s="3">
        <v>28</v>
      </c>
      <c r="D24" s="3">
        <v>43</v>
      </c>
      <c r="E24" s="3">
        <v>60</v>
      </c>
      <c r="F24" s="2">
        <f t="shared" si="0"/>
        <v>131</v>
      </c>
      <c r="H24" s="47"/>
    </row>
    <row r="25" spans="2:8" ht="15.75" x14ac:dyDescent="0.25">
      <c r="B25" s="9" t="s">
        <v>16</v>
      </c>
      <c r="C25" s="3">
        <v>399</v>
      </c>
      <c r="D25" s="3">
        <v>489</v>
      </c>
      <c r="E25" s="3">
        <v>503</v>
      </c>
      <c r="F25" s="2">
        <f t="shared" si="0"/>
        <v>1391</v>
      </c>
      <c r="H25" s="47"/>
    </row>
    <row r="26" spans="2:8" ht="16.5" thickBot="1" x14ac:dyDescent="0.3">
      <c r="B26" s="11" t="s">
        <v>17</v>
      </c>
      <c r="C26" s="16">
        <v>309</v>
      </c>
      <c r="D26" s="16">
        <v>826</v>
      </c>
      <c r="E26" s="16">
        <v>779</v>
      </c>
      <c r="F26" s="2">
        <f t="shared" si="0"/>
        <v>1914</v>
      </c>
      <c r="H26" s="47"/>
    </row>
    <row r="27" spans="2:8" ht="16.5" thickBot="1" x14ac:dyDescent="0.3">
      <c r="B27" s="19" t="s">
        <v>18</v>
      </c>
      <c r="C27" s="20">
        <f t="shared" ref="C27:E27" si="1">SUM(C12:C26)</f>
        <v>2644</v>
      </c>
      <c r="D27" s="22">
        <f t="shared" si="1"/>
        <v>3732</v>
      </c>
      <c r="E27" s="21">
        <f t="shared" si="1"/>
        <v>3986</v>
      </c>
      <c r="F27" s="17">
        <f t="shared" ref="F27:F40" si="2">SUM(C27:E27)</f>
        <v>10362</v>
      </c>
    </row>
    <row r="28" spans="2:8" ht="21.75" thickBot="1" x14ac:dyDescent="0.3">
      <c r="B28" s="36" t="s">
        <v>33</v>
      </c>
      <c r="C28" s="37"/>
      <c r="D28" s="37"/>
      <c r="E28" s="37"/>
      <c r="F28" s="38"/>
    </row>
    <row r="29" spans="2:8" ht="15.75" x14ac:dyDescent="0.25">
      <c r="B29" s="14" t="s">
        <v>19</v>
      </c>
      <c r="C29" s="15">
        <v>11</v>
      </c>
      <c r="D29" s="15">
        <v>20</v>
      </c>
      <c r="E29" s="27">
        <v>25</v>
      </c>
      <c r="F29" s="3">
        <f>SUM(C29:E29)</f>
        <v>56</v>
      </c>
    </row>
    <row r="30" spans="2:8" ht="15.75" x14ac:dyDescent="0.25">
      <c r="B30" s="10" t="s">
        <v>20</v>
      </c>
      <c r="C30" s="4">
        <v>56</v>
      </c>
      <c r="D30" s="5">
        <v>74</v>
      </c>
      <c r="E30" s="28">
        <v>64</v>
      </c>
      <c r="F30" s="3">
        <f t="shared" ref="F30:F34" si="3">SUM(C30:E30)</f>
        <v>194</v>
      </c>
    </row>
    <row r="31" spans="2:8" ht="15.75" x14ac:dyDescent="0.25">
      <c r="B31" s="9" t="s">
        <v>21</v>
      </c>
      <c r="C31" s="6">
        <v>67</v>
      </c>
      <c r="D31" s="6">
        <v>94</v>
      </c>
      <c r="E31" s="29">
        <v>89</v>
      </c>
      <c r="F31" s="3">
        <f t="shared" si="3"/>
        <v>250</v>
      </c>
    </row>
    <row r="32" spans="2:8" ht="15.75" x14ac:dyDescent="0.25">
      <c r="B32" s="9" t="s">
        <v>22</v>
      </c>
      <c r="C32" s="3">
        <v>46</v>
      </c>
      <c r="D32" s="3">
        <v>48</v>
      </c>
      <c r="E32" s="30">
        <v>67</v>
      </c>
      <c r="F32" s="3">
        <f t="shared" si="3"/>
        <v>161</v>
      </c>
    </row>
    <row r="33" spans="2:8" ht="15.75" x14ac:dyDescent="0.25">
      <c r="B33" s="9" t="s">
        <v>23</v>
      </c>
      <c r="C33" s="3">
        <v>8</v>
      </c>
      <c r="D33" s="3">
        <v>7</v>
      </c>
      <c r="E33" s="30">
        <v>16</v>
      </c>
      <c r="F33" s="3">
        <f t="shared" si="3"/>
        <v>31</v>
      </c>
    </row>
    <row r="34" spans="2:8" ht="16.5" thickBot="1" x14ac:dyDescent="0.3">
      <c r="B34" s="11" t="s">
        <v>24</v>
      </c>
      <c r="C34" s="7">
        <v>342</v>
      </c>
      <c r="D34" s="16">
        <v>549</v>
      </c>
      <c r="E34" s="31">
        <v>556</v>
      </c>
      <c r="F34" s="3">
        <f t="shared" si="3"/>
        <v>1447</v>
      </c>
    </row>
    <row r="35" spans="2:8" ht="16.5" thickBot="1" x14ac:dyDescent="0.3">
      <c r="B35" s="19" t="s">
        <v>25</v>
      </c>
      <c r="C35" s="20">
        <f>SUM(C29:C34)</f>
        <v>530</v>
      </c>
      <c r="D35" s="22">
        <f>SUM(D29:D34)</f>
        <v>792</v>
      </c>
      <c r="E35" s="21">
        <f>SUM(E29:E34)</f>
        <v>817</v>
      </c>
      <c r="F35" s="32">
        <f t="shared" si="2"/>
        <v>2139</v>
      </c>
    </row>
    <row r="36" spans="2:8" ht="21.75" thickBot="1" x14ac:dyDescent="0.3">
      <c r="B36" s="36" t="s">
        <v>26</v>
      </c>
      <c r="C36" s="37"/>
      <c r="D36" s="37"/>
      <c r="E36" s="37"/>
      <c r="F36" s="38"/>
    </row>
    <row r="37" spans="2:8" ht="15.75" x14ac:dyDescent="0.25">
      <c r="B37" s="13" t="s">
        <v>27</v>
      </c>
      <c r="C37" s="23">
        <v>91</v>
      </c>
      <c r="D37" s="23">
        <v>121</v>
      </c>
      <c r="E37" s="33">
        <v>144</v>
      </c>
      <c r="F37" s="25">
        <f>SUM(C37:E37)</f>
        <v>356</v>
      </c>
    </row>
    <row r="38" spans="2:8" ht="15.75" x14ac:dyDescent="0.25">
      <c r="B38" s="12" t="s">
        <v>28</v>
      </c>
      <c r="C38" s="25">
        <v>20</v>
      </c>
      <c r="D38" s="25">
        <v>31</v>
      </c>
      <c r="E38" s="34">
        <v>38</v>
      </c>
      <c r="F38" s="25">
        <f t="shared" ref="F38:F39" si="4">SUM(C38:E38)</f>
        <v>89</v>
      </c>
      <c r="H38" t="s">
        <v>35</v>
      </c>
    </row>
    <row r="39" spans="2:8" ht="16.5" thickBot="1" x14ac:dyDescent="0.3">
      <c r="B39" s="18" t="s">
        <v>29</v>
      </c>
      <c r="C39" s="24">
        <v>147</v>
      </c>
      <c r="D39" s="24">
        <v>37</v>
      </c>
      <c r="E39" s="35">
        <v>33</v>
      </c>
      <c r="F39" s="25">
        <f t="shared" si="4"/>
        <v>217</v>
      </c>
    </row>
    <row r="40" spans="2:8" ht="16.5" thickBot="1" x14ac:dyDescent="0.3">
      <c r="B40" s="19" t="s">
        <v>31</v>
      </c>
      <c r="C40" s="20">
        <f>SUM(C37:C39)</f>
        <v>258</v>
      </c>
      <c r="D40" s="22">
        <f t="shared" ref="D40:E40" si="5">SUM(D37:D39)</f>
        <v>189</v>
      </c>
      <c r="E40" s="21">
        <f t="shared" si="5"/>
        <v>215</v>
      </c>
      <c r="F40" s="32">
        <f t="shared" si="2"/>
        <v>662</v>
      </c>
    </row>
    <row r="41" spans="2:8" ht="21.75" thickBot="1" x14ac:dyDescent="0.3">
      <c r="B41" s="1" t="s">
        <v>30</v>
      </c>
      <c r="C41" s="26">
        <f>SUM(C27,C35,C40)</f>
        <v>3432</v>
      </c>
      <c r="D41" s="26">
        <f>SUM(D27,D35,D40)</f>
        <v>4713</v>
      </c>
      <c r="E41" s="26">
        <f>SUM(E27,E35,E40)</f>
        <v>5018</v>
      </c>
      <c r="F41" s="26">
        <f>SUM(C41:E41)</f>
        <v>13163</v>
      </c>
    </row>
    <row r="42" spans="2:8" ht="15.75" customHeight="1" x14ac:dyDescent="0.25"/>
    <row r="43" spans="2:8" ht="15.75" customHeight="1" x14ac:dyDescent="0.25"/>
    <row r="44" spans="2:8" ht="15.75" customHeight="1" x14ac:dyDescent="0.25"/>
  </sheetData>
  <mergeCells count="4">
    <mergeCell ref="B36:F36"/>
    <mergeCell ref="B28:F28"/>
    <mergeCell ref="B1:F8"/>
    <mergeCell ref="B9:F10"/>
  </mergeCells>
  <pageMargins left="0.25" right="0.25" top="0.12" bottom="0.75" header="0.3" footer="0.3"/>
  <pageSetup fitToHeight="0" orientation="portrait" r:id="rId1"/>
  <rowBreaks count="1" manualBreakCount="1">
    <brk id="4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Doraliz Benitez</dc:creator>
  <cp:lastModifiedBy>Doraliz Benitez</cp:lastModifiedBy>
  <cp:lastPrinted>2026-04-20T15:43:01Z</cp:lastPrinted>
  <dcterms:created xsi:type="dcterms:W3CDTF">2026-01-12T18:12:43Z</dcterms:created>
  <dcterms:modified xsi:type="dcterms:W3CDTF">2026-04-20T19:03:13Z</dcterms:modified>
</cp:coreProperties>
</file>