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Hoja1" sheetId="1" r:id="rId1"/>
    <sheet name="Hoja (2)" sheetId="3" r:id="rId2"/>
    <sheet name="Hoja (3)" sheetId="5" r:id="rId3"/>
  </sheets>
  <definedNames>
    <definedName name="_xlnm._FilterDatabase" localSheetId="1" hidden="1">'Hoja (2)'!$A$48:$F$73</definedName>
    <definedName name="_xlnm.Print_Area" localSheetId="1">'Hoja (2)'!$A$1:$G$86</definedName>
    <definedName name="_xlnm.Print_Area" localSheetId="0">Hoja1!$A$1:$G$34</definedName>
  </definedNames>
  <calcPr calcId="162913"/>
</workbook>
</file>

<file path=xl/calcChain.xml><?xml version="1.0" encoding="utf-8"?>
<calcChain xmlns="http://schemas.openxmlformats.org/spreadsheetml/2006/main">
  <c r="H14" i="5" l="1"/>
  <c r="G14" i="3" l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16" i="1" l="1"/>
  <c r="G17" i="1"/>
  <c r="G18" i="1" s="1"/>
  <c r="G19" i="1" s="1"/>
  <c r="G12" i="1" l="1"/>
  <c r="G13" i="1" s="1"/>
  <c r="G14" i="1" l="1"/>
  <c r="G15" i="1" s="1"/>
</calcChain>
</file>

<file path=xl/sharedStrings.xml><?xml version="1.0" encoding="utf-8"?>
<sst xmlns="http://schemas.openxmlformats.org/spreadsheetml/2006/main" count="263" uniqueCount="147">
  <si>
    <r>
      <rPr>
        <b/>
        <sz val="14"/>
        <rFont val="Times New Roman"/>
        <family val="1"/>
      </rPr>
      <t>COMEDORES ECONOMICOS DEL ESTADO</t>
    </r>
  </si>
  <si>
    <r>
      <rPr>
        <sz val="10"/>
        <rFont val="Times New Roman"/>
        <family val="1"/>
      </rPr>
      <t>FONDO 2079</t>
    </r>
  </si>
  <si>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</si>
  <si>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</si>
  <si>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</si>
  <si>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</si>
  <si>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</si>
  <si>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DEBITO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</si>
  <si>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</si>
  <si>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</si>
  <si>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</si>
  <si>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</si>
  <si>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</si>
  <si>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</si>
  <si>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0"/>
        <rFont val="Times New Roman"/>
        <family val="1"/>
      </rPr>
      <t>SERVICIOS DE ALIMENTACION (TRANSFERENCIA LOTERIA NACIONAL)</t>
    </r>
  </si>
  <si>
    <t>2.3.1.1.01</t>
  </si>
  <si>
    <t>ALIMENTOS Y BEBIDAS PARA PERSONAS</t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</si>
  <si>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</si>
  <si>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</si>
  <si>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r>
      <rPr>
        <sz val="8"/>
        <color rgb="FF333333"/>
        <rFont val="Times New Roman"/>
        <family val="1"/>
      </rPr>
      <t>Av. San Vicente de Paúl. Esq. Presidente Estrella Ureña. Teléfono: 809-592-1819 Fax: 809-596-7420</t>
    </r>
  </si>
  <si>
    <r>
      <rPr>
        <sz val="8"/>
        <color rgb="FF333333"/>
        <rFont val="Times New Roman"/>
        <family val="1"/>
      </rPr>
      <t>RNC: 401-05251-2</t>
    </r>
  </si>
  <si>
    <r>
      <rPr>
        <u/>
        <sz val="10"/>
        <color rgb="FF0462C1"/>
        <rFont val="Times New Roman"/>
        <family val="1"/>
      </rPr>
      <t>www.comedoreseconomicos.gob.do</t>
    </r>
  </si>
  <si>
    <t>RELACION DE INGRESOS Y EGRESOS 2025</t>
  </si>
  <si>
    <t>SERVICIOS DE ALIMENTACION (TRANSFERENCIA MINISTERIO DE MEDIO AMBIENTE)</t>
  </si>
  <si>
    <t>AL 31  DE OCTUBRE 2025</t>
  </si>
  <si>
    <t>2.2.9.2.01</t>
  </si>
  <si>
    <t>ALIMENTOS Y BEBIDAS PARA PERSONAS  (INSTITUTO NACIONAL DE ATENCION A LA PRIMERA INFANCIA ) INAIPI</t>
  </si>
  <si>
    <t>2.3.5.3.01</t>
  </si>
  <si>
    <t>LLANTAS Y NEUMATICOS</t>
  </si>
  <si>
    <t>2.3.9.9.05</t>
  </si>
  <si>
    <t>2.6.5.4.01</t>
  </si>
  <si>
    <t>PRODUCTOS Y UTILES DIVERSOS</t>
  </si>
  <si>
    <t>SISTEMAS Y EQUIPOS DE CLIMATIZACION</t>
  </si>
  <si>
    <r>
      <rPr>
        <b/>
        <sz val="11"/>
        <rFont val="Times New Roman"/>
        <family val="1"/>
      </rPr>
      <t>Enc. Dpto. Contabilidad</t>
    </r>
  </si>
  <si>
    <t>2.2.8.1.01</t>
  </si>
  <si>
    <t>COMISIONES BANCARIAS</t>
  </si>
  <si>
    <t>CK/LB/TR</t>
  </si>
  <si>
    <t>2.2.8.8.01</t>
  </si>
  <si>
    <t>IMPUESTO (POR ELABORACION DE CHEQUES)</t>
  </si>
  <si>
    <t>2.3.9.2.01</t>
  </si>
  <si>
    <t xml:space="preserve">UTILES Y MATERIALES DE  ESCRITORIOS, OFICINA E INFORMATICA </t>
  </si>
  <si>
    <t>2.3.9.1.01</t>
  </si>
  <si>
    <t>MATERIAL DE LIMPIEZA</t>
  </si>
  <si>
    <t>2 3 7 1 04</t>
  </si>
  <si>
    <t>GAS GLP</t>
  </si>
  <si>
    <t>2 3 7 1 05</t>
  </si>
  <si>
    <t>ACEITES Y GRASAS</t>
  </si>
  <si>
    <t>2 3 9 8 02</t>
  </si>
  <si>
    <t xml:space="preserve">ACCESORIOS </t>
  </si>
  <si>
    <t>2 3 9 8 01</t>
  </si>
  <si>
    <t>REPUESTOS</t>
  </si>
  <si>
    <t>2.3.7.2.99</t>
  </si>
  <si>
    <t>OTROS PRODUCTOS QUIMICOS CONEXOS</t>
  </si>
  <si>
    <t>2 3 7 1 99</t>
  </si>
  <si>
    <t>OTROS COMBUSTIBLES</t>
  </si>
  <si>
    <t>2 3 9 6 01</t>
  </si>
  <si>
    <t>PRODUCTOS ELECTRICOS Y AFINES</t>
  </si>
  <si>
    <t>2 3 6 3 04</t>
  </si>
  <si>
    <t xml:space="preserve">HERRAMIENTAS MENORES </t>
  </si>
  <si>
    <t>2.3.6.3.06</t>
  </si>
  <si>
    <t>PRODUCTOS METALICOS</t>
  </si>
  <si>
    <t>2 3 6 1 01</t>
  </si>
  <si>
    <t>PRODUCTOS DE CEMENTO</t>
  </si>
  <si>
    <t>2.3.5.5.01</t>
  </si>
  <si>
    <t>ARTICLOS DE PLASTICOS</t>
  </si>
  <si>
    <t>2 3 5 4 01</t>
  </si>
  <si>
    <t>ARTICULOS DE CAUCHO</t>
  </si>
  <si>
    <t>2 3 7 2 06</t>
  </si>
  <si>
    <t>PINTURAS, LACAS, BARNICES DILUYENTES Y  ABSORBENTE</t>
  </si>
  <si>
    <t>2 2 7 2 06</t>
  </si>
  <si>
    <t>MANTENIMIENTO Y REPARACION DE EQUIPOS DE TRANSPORT</t>
  </si>
  <si>
    <t>2 3 1 3 .03</t>
  </si>
  <si>
    <t>PRODUCTOS PECUARIO</t>
  </si>
  <si>
    <t>2 2 3 1 01</t>
  </si>
  <si>
    <t xml:space="preserve">VIATICOS DENTRO DEL PAIS </t>
  </si>
  <si>
    <t>2 2 7 2 99</t>
  </si>
  <si>
    <t>OTROS SERVICIOS DE MANT. Y REP. DE MAQ. Y EQUIPOS</t>
  </si>
  <si>
    <t>2 2 8 8 01</t>
  </si>
  <si>
    <t>IMPUESTOS</t>
  </si>
  <si>
    <t>2 2 7 1 01</t>
  </si>
  <si>
    <t>MANTENIMIENTO Y REP. MENORES EN EDIDIFICACION</t>
  </si>
  <si>
    <t>2 2 4 1 01</t>
  </si>
  <si>
    <t>PEAJES(CONSORCIOS DE TARJETAS DOM.)</t>
  </si>
  <si>
    <t>2 2 2 2 01</t>
  </si>
  <si>
    <t>IMPRESIÓN,ENCUADERNACION Y ROTULACION</t>
  </si>
  <si>
    <t>2 3 9 1 01</t>
  </si>
  <si>
    <t>2 3 7 2 99</t>
  </si>
  <si>
    <t>OTROS PRODUCTOS QUIMICOS Y CONEXOS</t>
  </si>
  <si>
    <t>3 3 6 4 05</t>
  </si>
  <si>
    <t>PRODUCTOS AISLANTES</t>
  </si>
  <si>
    <t>2 3 6 4 04</t>
  </si>
  <si>
    <t>PIEDRA, ARCILLA Y AVENA</t>
  </si>
  <si>
    <t>2 3 6 3 06</t>
  </si>
  <si>
    <t xml:space="preserve">PRODUCTOS METALICOS </t>
  </si>
  <si>
    <t>2 3 6 2 01</t>
  </si>
  <si>
    <t>PRODUCTOS DE VIDRIOS</t>
  </si>
  <si>
    <t>2 3 5 5 01</t>
  </si>
  <si>
    <t>ARTICULOS DE PLASTICOS</t>
  </si>
  <si>
    <t>2 3 3 2 01</t>
  </si>
  <si>
    <t>PRODUCTOS DE PAPEL Y CARTON</t>
  </si>
  <si>
    <t>2 3 2 1 01</t>
  </si>
  <si>
    <t xml:space="preserve">HILADOS Y TELAS </t>
  </si>
  <si>
    <t>2 3 1 4 01</t>
  </si>
  <si>
    <t>MADERA, CORCHO Y MANUFACTURA</t>
  </si>
  <si>
    <t>2 3 1 3 03</t>
  </si>
  <si>
    <t>PRODUCTOS FORESTALES</t>
  </si>
  <si>
    <t>2 2 8 2 01</t>
  </si>
  <si>
    <t>COMISION Y GASTOS BANCARIOS</t>
  </si>
  <si>
    <t>2 2 5 8 .01</t>
  </si>
  <si>
    <t>OTROS ALQUILERES</t>
  </si>
  <si>
    <t>2 3 7 2 03</t>
  </si>
  <si>
    <t>PRODUCTO QUIMICO DE USO PERSONAL</t>
  </si>
  <si>
    <t xml:space="preserve">PASAJE Y GASTOS DE TRANSPORTE </t>
  </si>
  <si>
    <t>2 2 4 4 01</t>
  </si>
  <si>
    <t>2 3 9 2 01</t>
  </si>
  <si>
    <t>2 3 7 2 05</t>
  </si>
  <si>
    <t>INCECTICIDA, FUMIGANTES Y OTROS</t>
  </si>
  <si>
    <t>2 3 1 1 01</t>
  </si>
  <si>
    <t xml:space="preserve">ALIMENTOS Y BEBIDAS PARA PERSONAS </t>
  </si>
  <si>
    <t>MANT. Y REP. MENORES EN EDIFICACIONES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</si>
  <si>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</si>
  <si>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</si>
  <si>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</si>
  <si>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t>DEBITO</t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</si>
  <si>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</si>
  <si>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</si>
  <si>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</si>
  <si>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</si>
  <si>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30 DE NOVIEMBRE 2025</t>
  </si>
  <si>
    <r>
      <rPr>
        <sz val="10"/>
        <rFont val="Times New Roman"/>
        <family val="1"/>
      </rPr>
      <t>CUENTA ANTICIPOS FINANCIEROS</t>
    </r>
  </si>
  <si>
    <t>www.comedoreseconomicos.gob.do</t>
  </si>
  <si>
    <t xml:space="preserve"> RNC: 401-05251-2</t>
  </si>
  <si>
    <t>Av. San Vicente de Paúl. Esq. Presidente Estrella Ureña. Teléfono: 809-592-1819 Fax: 809-596-7420</t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</si>
  <si>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</si>
  <si>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</si>
  <si>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</si>
  <si>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</si>
  <si>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</si>
  <si>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</si>
  <si>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</si>
  <si>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</si>
  <si>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</si>
  <si>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</si>
  <si>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</si>
  <si>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30 NOVIEMBRE 2025</t>
  </si>
  <si>
    <t xml:space="preserve">CUENTA ELECTRONICA </t>
  </si>
  <si>
    <t>COMEDORES ECONOMICOS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</si>
</sst>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3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color rgb="FF333333"/>
      <name val="Times New Roman"/>
      <family val="1"/>
    </font>
    <font>
      <u/>
      <sz val="10"/>
      <color rgb="FF0462C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sz val="8"/>
      <color rgb="FF000000"/>
      <name val="Times New Roman"/>
      <family val="2"/>
    </font>
    <font>
      <b/>
      <sz val="8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  <font>
      <sz val="10"/>
      <name val="Arial"/>
      <family val="2"/>
    </font>
    <font>
      <u/>
      <sz val="10"/>
      <color theme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/>
  </cellStyleXfs>
  <cellXfs count="129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left" vertical="top"/>
    </xf>
    <xf numFmtId="166" fontId="16" fillId="0" borderId="0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wrapText="1"/>
    </xf>
    <xf numFmtId="4" fontId="18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4" fontId="18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21" fillId="0" borderId="0" xfId="0" applyNumberFormat="1" applyFont="1" applyFill="1" applyBorder="1" applyAlignment="1">
      <alignment horizontal="right" wrapText="1"/>
    </xf>
    <xf numFmtId="164" fontId="20" fillId="0" borderId="0" xfId="1" applyFont="1" applyFill="1" applyBorder="1" applyAlignment="1">
      <alignment horizontal="left" vertical="top"/>
    </xf>
    <xf numFmtId="164" fontId="19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8" fillId="0" borderId="1" xfId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center" shrinkToFit="1"/>
    </xf>
    <xf numFmtId="0" fontId="4" fillId="0" borderId="0" xfId="0" applyFont="1" applyFill="1" applyBorder="1" applyAlignment="1"/>
    <xf numFmtId="0" fontId="2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24" fillId="0" borderId="0" xfId="0" applyNumberFormat="1" applyFont="1" applyFill="1" applyBorder="1" applyAlignment="1">
      <alignment shrinkToFit="1"/>
    </xf>
    <xf numFmtId="4" fontId="7" fillId="0" borderId="1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2" fontId="25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66" fontId="9" fillId="0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right" shrinkToFit="1"/>
    </xf>
    <xf numFmtId="0" fontId="16" fillId="0" borderId="1" xfId="0" applyFont="1" applyBorder="1"/>
    <xf numFmtId="164" fontId="0" fillId="0" borderId="0" xfId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166" fontId="9" fillId="0" borderId="1" xfId="0" applyNumberFormat="1" applyFont="1" applyFill="1" applyBorder="1" applyAlignment="1">
      <alignment horizontal="right" shrinkToFit="1"/>
    </xf>
    <xf numFmtId="4" fontId="16" fillId="0" borderId="1" xfId="0" applyNumberFormat="1" applyFont="1" applyBorder="1"/>
    <xf numFmtId="0" fontId="4" fillId="0" borderId="0" xfId="0" applyFont="1" applyFill="1" applyBorder="1" applyAlignment="1">
      <alignment horizontal="left" vertical="top" wrapText="1"/>
    </xf>
    <xf numFmtId="164" fontId="26" fillId="0" borderId="0" xfId="0" applyNumberFormat="1" applyFont="1" applyFill="1" applyBorder="1" applyAlignment="1">
      <alignment horizontal="left" vertical="top" wrapText="1"/>
    </xf>
    <xf numFmtId="164" fontId="4" fillId="0" borderId="0" xfId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left" vertical="top" wrapText="1"/>
    </xf>
    <xf numFmtId="164" fontId="4" fillId="0" borderId="0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1" fillId="0" borderId="0" xfId="3" applyFont="1"/>
    <xf numFmtId="4" fontId="11" fillId="0" borderId="0" xfId="3" applyNumberFormat="1" applyFont="1"/>
    <xf numFmtId="4" fontId="11" fillId="0" borderId="0" xfId="1" applyNumberFormat="1" applyFont="1"/>
    <xf numFmtId="0" fontId="23" fillId="0" borderId="0" xfId="0" applyFont="1"/>
    <xf numFmtId="4" fontId="23" fillId="0" borderId="0" xfId="0" applyNumberFormat="1" applyFont="1"/>
    <xf numFmtId="0" fontId="18" fillId="0" borderId="0" xfId="0" applyFont="1"/>
    <xf numFmtId="4" fontId="3" fillId="0" borderId="1" xfId="3" applyNumberFormat="1" applyFont="1" applyFill="1" applyBorder="1" applyAlignment="1" applyProtection="1">
      <alignment horizontal="right"/>
      <protection locked="0"/>
    </xf>
    <xf numFmtId="0" fontId="3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4" fontId="3" fillId="3" borderId="1" xfId="3" applyNumberFormat="1" applyFont="1" applyFill="1" applyBorder="1" applyAlignment="1" applyProtection="1">
      <alignment horizontal="right"/>
      <protection locked="0"/>
    </xf>
    <xf numFmtId="0" fontId="21" fillId="4" borderId="1" xfId="0" applyFont="1" applyFill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0" fillId="0" borderId="0" xfId="2" applyFont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1988819</xdr:colOff>
      <xdr:row>0</xdr:row>
      <xdr:rowOff>9526</xdr:rowOff>
    </xdr:from>
    <xdr:ext cx="1478281" cy="6995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744" y="9526"/>
          <a:ext cx="1478281" cy="699500"/>
        </a:xfrm>
        <a:prstGeom prst="rect">
          <a:avLst/>
        </a:prstGeom>
      </xdr:spPr>
    </xdr:pic>
    <xdr:clientData/>
  </xdr:oneCellAnchor>
  <xdr:oneCellAnchor>
    <xdr:from>
      <xdr:col>2</xdr:col>
      <xdr:colOff>2515501</xdr:colOff>
      <xdr:row>28</xdr:row>
      <xdr:rowOff>66525</xdr:rowOff>
    </xdr:from>
    <xdr:ext cx="637274" cy="426499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1" y="9258150"/>
          <a:ext cx="637274" cy="426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2</xdr:col>
      <xdr:colOff>2441949</xdr:colOff>
      <xdr:row>80</xdr:row>
      <xdr:rowOff>125186</xdr:rowOff>
    </xdr:from>
    <xdr:ext cx="407483" cy="302072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2349" y="15365186"/>
          <a:ext cx="407483" cy="3020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95250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525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33</xdr:row>
      <xdr:rowOff>9525</xdr:rowOff>
    </xdr:from>
    <xdr:to>
      <xdr:col>1</xdr:col>
      <xdr:colOff>4038600</xdr:colOff>
      <xdr:row>35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96025"/>
          <a:ext cx="0" cy="56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33</xdr:row>
      <xdr:rowOff>152400</xdr:rowOff>
    </xdr:from>
    <xdr:to>
      <xdr:col>3</xdr:col>
      <xdr:colOff>3883023</xdr:colOff>
      <xdr:row>36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43890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790576</xdr:colOff>
      <xdr:row>33</xdr:row>
      <xdr:rowOff>77933</xdr:rowOff>
    </xdr:from>
    <xdr:to>
      <xdr:col>4</xdr:col>
      <xdr:colOff>123826</xdr:colOff>
      <xdr:row>35</xdr:row>
      <xdr:rowOff>133351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6364433"/>
          <a:ext cx="123825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3"/>
  <sheetViews>
    <sheetView tabSelected="1" zoomScaleNormal="100" workbookViewId="0">
      <selection activeCell="I36" sqref="I36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4.5703125" style="1" customWidth="1"/>
    <col min="7" max="7" width="15.5703125" style="1" customWidth="1"/>
    <col min="8" max="8" width="13.28515625" style="1" customWidth="1"/>
    <col min="9" max="9" width="20.28515625" style="1" customWidth="1"/>
    <col min="10" max="10" width="16.140625" style="1" customWidth="1"/>
    <col min="11" max="11" width="17.85546875" style="1" customWidth="1"/>
    <col min="12" max="12" width="13" style="1" customWidth="1"/>
    <col min="13" max="13" width="14.140625" customWidth="1"/>
  </cols>
  <sheetData>
    <row r="3" spans="1:11" ht="10.5" customHeight="1" x14ac:dyDescent="0.25"/>
    <row r="4" spans="1:11" ht="16.5" customHeight="1" x14ac:dyDescent="0.25"/>
    <row r="5" spans="1:11" ht="18.75" customHeight="1" x14ac:dyDescent="0.3">
      <c r="A5" s="108" t="s">
        <v>0</v>
      </c>
      <c r="B5" s="108"/>
      <c r="C5" s="108"/>
      <c r="D5" s="108"/>
      <c r="E5" s="108"/>
      <c r="F5" s="108"/>
      <c r="G5" s="108"/>
    </row>
    <row r="6" spans="1:11" ht="15" customHeight="1" x14ac:dyDescent="0.25">
      <c r="A6" s="109" t="s">
        <v>22</v>
      </c>
      <c r="B6" s="109"/>
      <c r="C6" s="109"/>
      <c r="D6" s="109"/>
      <c r="E6" s="109"/>
      <c r="F6" s="109"/>
      <c r="G6" s="109"/>
    </row>
    <row r="7" spans="1:11" ht="15" customHeight="1" x14ac:dyDescent="0.25">
      <c r="A7" s="110" t="s">
        <v>1</v>
      </c>
      <c r="B7" s="110"/>
      <c r="C7" s="110"/>
      <c r="D7" s="110"/>
      <c r="E7" s="110"/>
      <c r="F7" s="110"/>
      <c r="G7" s="110"/>
    </row>
    <row r="8" spans="1:11" ht="15" customHeight="1" x14ac:dyDescent="0.25">
      <c r="A8" s="110" t="s">
        <v>24</v>
      </c>
      <c r="B8" s="110"/>
      <c r="C8" s="110"/>
      <c r="D8" s="110"/>
      <c r="E8" s="110"/>
      <c r="F8" s="110"/>
      <c r="G8" s="110"/>
      <c r="I8" s="20"/>
    </row>
    <row r="9" spans="1:11" ht="15" customHeight="1" x14ac:dyDescent="0.25">
      <c r="A9" s="112" t="s">
        <v>2</v>
      </c>
      <c r="B9" s="112"/>
      <c r="C9" s="112"/>
      <c r="D9" s="112"/>
      <c r="E9" s="112"/>
      <c r="F9" s="112"/>
      <c r="G9" s="112"/>
      <c r="I9" s="20"/>
    </row>
    <row r="10" spans="1:11" ht="25.5" x14ac:dyDescent="0.25">
      <c r="A10" s="2" t="s">
        <v>3</v>
      </c>
      <c r="B10" s="3" t="s">
        <v>4</v>
      </c>
      <c r="C10" s="2" t="s">
        <v>5</v>
      </c>
      <c r="D10" s="2" t="s">
        <v>6</v>
      </c>
      <c r="E10" s="2" t="s">
        <v>7</v>
      </c>
      <c r="F10" s="2" t="s">
        <v>8</v>
      </c>
      <c r="G10" s="3" t="s">
        <v>9</v>
      </c>
    </row>
    <row r="11" spans="1:11" x14ac:dyDescent="0.25">
      <c r="A11" s="4">
        <v>45991</v>
      </c>
      <c r="B11" s="5" t="s">
        <v>10</v>
      </c>
      <c r="C11" s="6" t="s">
        <v>11</v>
      </c>
      <c r="D11" s="7"/>
      <c r="E11" s="8">
        <v>406753019.44999999</v>
      </c>
      <c r="F11" s="7"/>
      <c r="G11" s="9"/>
      <c r="J11" s="21"/>
      <c r="K11" s="20"/>
    </row>
    <row r="12" spans="1:11" ht="39" x14ac:dyDescent="0.25">
      <c r="A12" s="4">
        <v>45991</v>
      </c>
      <c r="B12" s="5" t="s">
        <v>10</v>
      </c>
      <c r="C12" s="6" t="s">
        <v>12</v>
      </c>
      <c r="D12" s="10" t="s">
        <v>13</v>
      </c>
      <c r="E12" s="8">
        <v>10800</v>
      </c>
      <c r="F12" s="18"/>
      <c r="G12" s="19">
        <f>E11+E12-F12</f>
        <v>406763819.44999999</v>
      </c>
    </row>
    <row r="13" spans="1:11" ht="39" x14ac:dyDescent="0.25">
      <c r="A13" s="4">
        <v>45991</v>
      </c>
      <c r="B13" s="5" t="s">
        <v>10</v>
      </c>
      <c r="C13" s="6" t="s">
        <v>26</v>
      </c>
      <c r="D13" s="10" t="s">
        <v>15</v>
      </c>
      <c r="E13" s="8">
        <v>162750</v>
      </c>
      <c r="F13" s="45"/>
      <c r="G13" s="19">
        <f t="shared" ref="G13" si="0">G12+E13-F13</f>
        <v>406926569.44999999</v>
      </c>
    </row>
    <row r="14" spans="1:11" ht="26.25" x14ac:dyDescent="0.25">
      <c r="A14" s="4">
        <v>45991</v>
      </c>
      <c r="B14" s="5" t="s">
        <v>10</v>
      </c>
      <c r="C14" s="6" t="s">
        <v>14</v>
      </c>
      <c r="D14" s="10" t="s">
        <v>13</v>
      </c>
      <c r="E14" s="8">
        <v>8287.5</v>
      </c>
      <c r="F14" s="18"/>
      <c r="G14" s="19">
        <f>G13+E14-F14</f>
        <v>406934856.94999999</v>
      </c>
      <c r="I14" s="20"/>
    </row>
    <row r="15" spans="1:11" ht="26.25" x14ac:dyDescent="0.25">
      <c r="A15" s="4">
        <v>45991</v>
      </c>
      <c r="B15" s="5" t="s">
        <v>10</v>
      </c>
      <c r="C15" s="6" t="s">
        <v>23</v>
      </c>
      <c r="D15" s="10" t="s">
        <v>25</v>
      </c>
      <c r="E15" s="8">
        <v>171500</v>
      </c>
      <c r="F15" s="45"/>
      <c r="G15" s="19">
        <f t="shared" ref="G15:G19" si="1">G14+E15-F15</f>
        <v>407106356.94999999</v>
      </c>
      <c r="I15" s="20"/>
      <c r="J15" s="20"/>
    </row>
    <row r="16" spans="1:11" x14ac:dyDescent="0.25">
      <c r="A16" s="4">
        <v>45991</v>
      </c>
      <c r="B16" s="5" t="s">
        <v>10</v>
      </c>
      <c r="C16" s="6" t="s">
        <v>28</v>
      </c>
      <c r="D16" s="10" t="s">
        <v>27</v>
      </c>
      <c r="E16" s="8"/>
      <c r="F16" s="45">
        <v>2794150.32</v>
      </c>
      <c r="G16" s="19">
        <f t="shared" si="1"/>
        <v>404312206.63</v>
      </c>
      <c r="I16" s="20"/>
      <c r="J16" s="20"/>
    </row>
    <row r="17" spans="1:11" x14ac:dyDescent="0.25">
      <c r="A17" s="4">
        <v>45991</v>
      </c>
      <c r="B17" s="5" t="s">
        <v>10</v>
      </c>
      <c r="C17" s="6" t="s">
        <v>31</v>
      </c>
      <c r="D17" s="10" t="s">
        <v>29</v>
      </c>
      <c r="E17" s="8"/>
      <c r="F17" s="45">
        <v>654198.87</v>
      </c>
      <c r="G17" s="19">
        <f t="shared" si="1"/>
        <v>403658007.75999999</v>
      </c>
      <c r="I17" s="20"/>
      <c r="J17" s="20"/>
    </row>
    <row r="18" spans="1:11" x14ac:dyDescent="0.25">
      <c r="A18" s="4">
        <v>45991</v>
      </c>
      <c r="B18" s="5" t="s">
        <v>10</v>
      </c>
      <c r="C18" s="6" t="s">
        <v>16</v>
      </c>
      <c r="D18" s="10" t="s">
        <v>15</v>
      </c>
      <c r="E18" s="8"/>
      <c r="F18" s="45">
        <v>308139951</v>
      </c>
      <c r="G18" s="19">
        <f t="shared" si="1"/>
        <v>95518056.75999999</v>
      </c>
      <c r="I18" s="20"/>
      <c r="J18" s="20"/>
    </row>
    <row r="19" spans="1:11" x14ac:dyDescent="0.25">
      <c r="A19" s="4">
        <v>45991</v>
      </c>
      <c r="B19" s="5" t="s">
        <v>10</v>
      </c>
      <c r="C19" s="6" t="s">
        <v>32</v>
      </c>
      <c r="D19" s="10" t="s">
        <v>30</v>
      </c>
      <c r="E19" s="8"/>
      <c r="F19" s="45">
        <v>1628950.15</v>
      </c>
      <c r="G19" s="19">
        <f t="shared" si="1"/>
        <v>93889106.609999985</v>
      </c>
      <c r="I19" s="20"/>
      <c r="J19" s="20"/>
    </row>
    <row r="20" spans="1:11" x14ac:dyDescent="0.25">
      <c r="A20" s="24"/>
      <c r="B20" s="43"/>
      <c r="C20" s="25"/>
      <c r="D20" s="43"/>
      <c r="E20" s="16"/>
      <c r="F20" s="37"/>
      <c r="G20" s="31"/>
      <c r="I20" s="20"/>
      <c r="J20" s="39"/>
      <c r="K20" s="21"/>
    </row>
    <row r="21" spans="1:11" x14ac:dyDescent="0.25">
      <c r="A21" s="24"/>
      <c r="B21" s="44"/>
      <c r="C21" s="25"/>
      <c r="D21" s="44"/>
      <c r="E21" s="16"/>
      <c r="F21" s="37"/>
      <c r="G21" s="31"/>
      <c r="I21" s="20"/>
      <c r="J21" s="20"/>
      <c r="K21" s="21"/>
    </row>
    <row r="22" spans="1:11" x14ac:dyDescent="0.25">
      <c r="A22" s="24"/>
      <c r="B22" s="46"/>
      <c r="C22" s="25"/>
      <c r="D22" s="46"/>
      <c r="E22" s="16"/>
      <c r="F22" s="37"/>
      <c r="G22" s="31"/>
      <c r="I22" s="20"/>
      <c r="J22" s="20"/>
      <c r="K22" s="21"/>
    </row>
    <row r="23" spans="1:11" x14ac:dyDescent="0.25">
      <c r="A23" s="24"/>
      <c r="B23" s="44"/>
      <c r="C23" s="25"/>
      <c r="D23" s="44"/>
      <c r="E23" s="16"/>
      <c r="F23" s="37"/>
      <c r="G23" s="31"/>
      <c r="I23" s="20"/>
      <c r="K23" s="21"/>
    </row>
    <row r="24" spans="1:11" x14ac:dyDescent="0.25">
      <c r="A24" s="24"/>
      <c r="B24" s="43"/>
      <c r="C24" s="25"/>
      <c r="D24" s="43"/>
      <c r="E24" s="16"/>
      <c r="F24" s="37"/>
      <c r="G24" s="31"/>
      <c r="I24" s="20"/>
      <c r="J24" s="20"/>
      <c r="K24" s="21"/>
    </row>
    <row r="25" spans="1:11" x14ac:dyDescent="0.25">
      <c r="A25" s="24"/>
      <c r="B25" s="43"/>
      <c r="C25" s="25"/>
      <c r="D25" s="43"/>
      <c r="E25" s="16"/>
      <c r="F25" s="37"/>
      <c r="G25" s="31"/>
      <c r="I25" s="39"/>
      <c r="K25" s="21"/>
    </row>
    <row r="26" spans="1:11" x14ac:dyDescent="0.25">
      <c r="A26" s="11"/>
      <c r="B26" s="11"/>
      <c r="C26" s="11"/>
      <c r="D26" s="11"/>
      <c r="E26" s="12"/>
      <c r="F26" s="13"/>
      <c r="G26" s="11"/>
      <c r="I26" s="20"/>
      <c r="J26" s="21"/>
    </row>
    <row r="27" spans="1:11" ht="15" customHeight="1" x14ac:dyDescent="0.25">
      <c r="A27" s="103" t="s">
        <v>17</v>
      </c>
      <c r="B27" s="103"/>
      <c r="C27" s="103"/>
      <c r="D27" s="103"/>
      <c r="E27" s="103"/>
      <c r="F27" s="103"/>
      <c r="G27" s="103"/>
      <c r="I27" s="39"/>
    </row>
    <row r="28" spans="1:11" ht="15" customHeight="1" x14ac:dyDescent="0.25">
      <c r="A28" s="104" t="s">
        <v>18</v>
      </c>
      <c r="B28" s="104"/>
      <c r="C28" s="104"/>
      <c r="D28" s="104"/>
      <c r="E28" s="104"/>
      <c r="F28" s="104"/>
      <c r="G28" s="104"/>
      <c r="I28" s="20"/>
    </row>
    <row r="29" spans="1:11" x14ac:dyDescent="0.25">
      <c r="A29" s="42"/>
      <c r="B29" s="42"/>
      <c r="C29" s="42"/>
      <c r="D29" s="42"/>
      <c r="E29" s="42"/>
      <c r="F29" s="42"/>
      <c r="G29" s="42"/>
      <c r="I29" s="20"/>
    </row>
    <row r="30" spans="1:11" x14ac:dyDescent="0.25">
      <c r="A30" s="42"/>
      <c r="B30" s="42"/>
      <c r="C30" s="42"/>
      <c r="D30" s="42"/>
      <c r="E30" s="42"/>
      <c r="F30" s="42"/>
      <c r="G30" s="42"/>
    </row>
    <row r="31" spans="1:11" x14ac:dyDescent="0.25">
      <c r="A31" s="42"/>
      <c r="B31" s="42"/>
      <c r="C31" s="42"/>
      <c r="D31" s="42"/>
      <c r="E31" s="42"/>
      <c r="F31" s="42"/>
      <c r="G31" s="42"/>
    </row>
    <row r="32" spans="1:11" ht="15" customHeight="1" x14ac:dyDescent="0.25">
      <c r="A32" s="105" t="s">
        <v>19</v>
      </c>
      <c r="B32" s="105"/>
      <c r="C32" s="105"/>
      <c r="D32" s="105"/>
      <c r="E32" s="105"/>
      <c r="F32" s="105"/>
      <c r="G32" s="105"/>
    </row>
    <row r="33" spans="1:13" ht="15" customHeight="1" x14ac:dyDescent="0.25">
      <c r="A33" s="106" t="s">
        <v>20</v>
      </c>
      <c r="B33" s="106"/>
      <c r="C33" s="106"/>
      <c r="D33" s="106"/>
      <c r="E33" s="106"/>
      <c r="F33" s="106"/>
      <c r="G33" s="106"/>
    </row>
    <row r="34" spans="1:13" ht="27" customHeight="1" x14ac:dyDescent="0.25">
      <c r="A34" s="107" t="s">
        <v>21</v>
      </c>
      <c r="B34" s="107"/>
      <c r="C34" s="107"/>
      <c r="D34" s="107"/>
      <c r="E34" s="107"/>
      <c r="F34" s="107"/>
      <c r="G34" s="107"/>
    </row>
    <row r="47" spans="1:13" x14ac:dyDescent="0.25">
      <c r="M47" s="41"/>
    </row>
    <row r="48" spans="1:13" x14ac:dyDescent="0.25">
      <c r="M48" s="41"/>
    </row>
    <row r="49" spans="1:13" x14ac:dyDescent="0.25">
      <c r="I49" s="20"/>
      <c r="J49" s="20"/>
      <c r="K49" s="20"/>
      <c r="L49" s="20"/>
      <c r="M49" s="41"/>
    </row>
    <row r="50" spans="1:13" x14ac:dyDescent="0.25">
      <c r="D50" s="20"/>
      <c r="E50" s="20"/>
      <c r="F50" s="20"/>
      <c r="G50" s="20"/>
      <c r="H50" s="20"/>
      <c r="I50" s="20"/>
      <c r="K50" s="20"/>
      <c r="L50" s="20"/>
      <c r="M50" s="41"/>
    </row>
    <row r="51" spans="1:13" x14ac:dyDescent="0.25">
      <c r="D51" s="20"/>
      <c r="F51" s="20"/>
      <c r="G51" s="20"/>
      <c r="H51" s="20"/>
      <c r="I51" s="20"/>
      <c r="K51" s="20"/>
      <c r="L51" s="20"/>
      <c r="M51" s="41"/>
    </row>
    <row r="52" spans="1:13" x14ac:dyDescent="0.25">
      <c r="D52" s="20"/>
      <c r="F52" s="20"/>
      <c r="G52" s="39"/>
      <c r="H52" s="20"/>
      <c r="I52" s="20"/>
      <c r="K52" s="20"/>
      <c r="L52" s="20"/>
      <c r="M52" s="41"/>
    </row>
    <row r="53" spans="1:13" x14ac:dyDescent="0.25">
      <c r="D53" s="20"/>
      <c r="F53" s="20"/>
      <c r="G53" s="20"/>
      <c r="H53" s="20"/>
      <c r="I53" s="20"/>
      <c r="K53" s="20"/>
      <c r="M53" s="41"/>
    </row>
    <row r="54" spans="1:13" x14ac:dyDescent="0.25">
      <c r="D54" s="20"/>
      <c r="F54" s="40"/>
      <c r="G54" s="20"/>
      <c r="H54" s="20"/>
      <c r="M54" s="41"/>
    </row>
    <row r="55" spans="1:13" x14ac:dyDescent="0.25">
      <c r="D55" s="20"/>
      <c r="M55" s="41"/>
    </row>
    <row r="56" spans="1:13" ht="18.75" x14ac:dyDescent="0.3">
      <c r="A56" s="108"/>
      <c r="B56" s="108"/>
      <c r="C56" s="108"/>
      <c r="D56" s="108"/>
      <c r="E56" s="108"/>
      <c r="F56" s="108"/>
      <c r="G56" s="108"/>
      <c r="M56" s="41"/>
    </row>
    <row r="57" spans="1:13" x14ac:dyDescent="0.25">
      <c r="A57" s="109"/>
      <c r="B57" s="109"/>
      <c r="C57" s="109"/>
      <c r="D57" s="109"/>
      <c r="E57" s="109"/>
      <c r="F57" s="109"/>
      <c r="G57" s="109"/>
    </row>
    <row r="58" spans="1:13" x14ac:dyDescent="0.25">
      <c r="A58" s="110"/>
      <c r="B58" s="110"/>
      <c r="C58" s="110"/>
      <c r="D58" s="110"/>
      <c r="E58" s="110"/>
      <c r="F58" s="110"/>
      <c r="G58" s="110"/>
    </row>
    <row r="59" spans="1:13" x14ac:dyDescent="0.25">
      <c r="A59" s="110"/>
      <c r="B59" s="110"/>
      <c r="C59" s="110"/>
      <c r="D59" s="110"/>
      <c r="E59" s="110"/>
      <c r="F59" s="110"/>
      <c r="G59" s="110"/>
    </row>
    <row r="60" spans="1:13" x14ac:dyDescent="0.25">
      <c r="A60" s="111"/>
      <c r="B60" s="111"/>
      <c r="C60" s="111"/>
      <c r="D60" s="111"/>
      <c r="E60" s="111"/>
      <c r="F60" s="111"/>
      <c r="G60" s="111"/>
    </row>
    <row r="61" spans="1:13" x14ac:dyDescent="0.25">
      <c r="A61" s="24"/>
      <c r="B61" s="23"/>
      <c r="C61" s="25"/>
      <c r="D61" s="26"/>
      <c r="E61" s="27"/>
      <c r="F61" s="26"/>
      <c r="G61" s="28"/>
    </row>
    <row r="62" spans="1:13" x14ac:dyDescent="0.25">
      <c r="A62" s="24"/>
      <c r="B62" s="23"/>
      <c r="C62" s="25"/>
      <c r="D62" s="29"/>
      <c r="E62" s="27"/>
      <c r="F62" s="30"/>
      <c r="G62" s="31"/>
    </row>
    <row r="63" spans="1:13" x14ac:dyDescent="0.25">
      <c r="A63" s="24"/>
      <c r="B63" s="23"/>
      <c r="C63" s="25"/>
      <c r="D63" s="29"/>
      <c r="E63" s="27"/>
      <c r="F63" s="30"/>
      <c r="G63" s="31"/>
    </row>
    <row r="64" spans="1:13" x14ac:dyDescent="0.25">
      <c r="A64" s="24"/>
      <c r="B64" s="23"/>
      <c r="C64" s="25"/>
      <c r="D64" s="29"/>
      <c r="E64" s="27"/>
      <c r="F64" s="30"/>
      <c r="G64" s="31"/>
    </row>
    <row r="65" spans="1:7" x14ac:dyDescent="0.25">
      <c r="A65" s="24"/>
      <c r="B65" s="23"/>
      <c r="C65" s="25"/>
      <c r="D65" s="29"/>
      <c r="E65" s="27"/>
      <c r="F65" s="30"/>
      <c r="G65" s="31"/>
    </row>
    <row r="66" spans="1:7" x14ac:dyDescent="0.25">
      <c r="A66" s="24"/>
      <c r="B66" s="23"/>
      <c r="C66" s="25"/>
      <c r="D66" s="29"/>
      <c r="E66" s="27"/>
      <c r="F66" s="30"/>
      <c r="G66" s="31"/>
    </row>
    <row r="67" spans="1:7" x14ac:dyDescent="0.25">
      <c r="A67" s="24"/>
      <c r="B67" s="23"/>
      <c r="C67" s="25"/>
      <c r="D67" s="29"/>
      <c r="E67" s="27"/>
      <c r="F67" s="32"/>
      <c r="G67" s="31"/>
    </row>
    <row r="68" spans="1:7" x14ac:dyDescent="0.25">
      <c r="A68" s="24"/>
      <c r="B68" s="23"/>
      <c r="C68" s="33"/>
      <c r="D68" s="34"/>
      <c r="E68" s="35"/>
      <c r="F68" s="36"/>
      <c r="G68" s="31"/>
    </row>
    <row r="69" spans="1:7" x14ac:dyDescent="0.25">
      <c r="A69" s="24"/>
      <c r="B69" s="23"/>
      <c r="C69" s="33"/>
      <c r="D69" s="34"/>
      <c r="E69" s="35"/>
      <c r="F69" s="37"/>
      <c r="G69" s="31"/>
    </row>
    <row r="70" spans="1:7" x14ac:dyDescent="0.25">
      <c r="A70" s="24"/>
      <c r="B70" s="23"/>
      <c r="C70" s="25"/>
      <c r="D70" s="23"/>
      <c r="E70" s="16"/>
      <c r="F70" s="37"/>
      <c r="G70" s="31"/>
    </row>
    <row r="71" spans="1:7" x14ac:dyDescent="0.25">
      <c r="A71" s="24"/>
      <c r="B71" s="23"/>
      <c r="C71" s="25"/>
      <c r="D71" s="23"/>
      <c r="E71" s="16"/>
      <c r="F71" s="37"/>
      <c r="G71" s="31"/>
    </row>
    <row r="72" spans="1:7" x14ac:dyDescent="0.25">
      <c r="A72" s="24"/>
      <c r="B72" s="23"/>
      <c r="C72" s="25"/>
      <c r="D72" s="23"/>
      <c r="E72" s="16"/>
      <c r="F72" s="37"/>
      <c r="G72" s="31"/>
    </row>
    <row r="73" spans="1:7" x14ac:dyDescent="0.25">
      <c r="A73" s="24"/>
      <c r="B73" s="23"/>
      <c r="C73" s="25"/>
      <c r="D73" s="23"/>
      <c r="E73" s="16"/>
      <c r="F73" s="37"/>
      <c r="G73" s="38"/>
    </row>
    <row r="74" spans="1:7" x14ac:dyDescent="0.25">
      <c r="A74" s="15"/>
      <c r="B74" s="15"/>
      <c r="C74" s="15"/>
      <c r="D74" s="15"/>
      <c r="E74" s="16"/>
      <c r="F74" s="14"/>
      <c r="G74" s="17"/>
    </row>
    <row r="75" spans="1:7" x14ac:dyDescent="0.25">
      <c r="A75" s="11"/>
      <c r="B75" s="11"/>
      <c r="C75" s="11"/>
      <c r="D75" s="11"/>
      <c r="E75" s="12"/>
      <c r="F75" s="13"/>
      <c r="G75" s="11"/>
    </row>
    <row r="76" spans="1:7" x14ac:dyDescent="0.25">
      <c r="A76" s="103"/>
      <c r="B76" s="103"/>
      <c r="C76" s="103"/>
      <c r="D76" s="103"/>
      <c r="E76" s="103"/>
      <c r="F76" s="103"/>
      <c r="G76" s="103"/>
    </row>
    <row r="77" spans="1:7" x14ac:dyDescent="0.25">
      <c r="A77" s="104"/>
      <c r="B77" s="104"/>
      <c r="C77" s="104"/>
      <c r="D77" s="104"/>
      <c r="E77" s="104"/>
      <c r="F77" s="104"/>
      <c r="G77" s="104"/>
    </row>
    <row r="78" spans="1:7" x14ac:dyDescent="0.25">
      <c r="A78" s="22"/>
      <c r="B78" s="22"/>
      <c r="C78" s="22"/>
      <c r="D78" s="22"/>
      <c r="E78" s="22"/>
      <c r="F78" s="22"/>
      <c r="G78" s="22"/>
    </row>
    <row r="79" spans="1:7" x14ac:dyDescent="0.25">
      <c r="A79" s="22"/>
      <c r="B79" s="22"/>
      <c r="C79" s="22"/>
      <c r="D79" s="22"/>
      <c r="E79" s="22"/>
      <c r="F79" s="22"/>
      <c r="G79" s="22"/>
    </row>
    <row r="80" spans="1:7" x14ac:dyDescent="0.25">
      <c r="A80" s="22"/>
      <c r="B80" s="22"/>
      <c r="C80" s="22"/>
      <c r="D80" s="22"/>
      <c r="E80" s="22"/>
      <c r="F80" s="22"/>
      <c r="G80" s="22"/>
    </row>
    <row r="81" spans="1:7" x14ac:dyDescent="0.25">
      <c r="A81" s="105"/>
      <c r="B81" s="105"/>
      <c r="C81" s="105"/>
      <c r="D81" s="105"/>
      <c r="E81" s="105"/>
      <c r="F81" s="105"/>
      <c r="G81" s="105"/>
    </row>
    <row r="82" spans="1:7" x14ac:dyDescent="0.25">
      <c r="A82" s="106"/>
      <c r="B82" s="106"/>
      <c r="C82" s="106"/>
      <c r="D82" s="106"/>
      <c r="E82" s="106"/>
      <c r="F82" s="106"/>
      <c r="G82" s="106"/>
    </row>
    <row r="83" spans="1:7" x14ac:dyDescent="0.25">
      <c r="A83" s="107"/>
      <c r="B83" s="107"/>
      <c r="C83" s="107"/>
      <c r="D83" s="107"/>
      <c r="E83" s="107"/>
      <c r="F83" s="107"/>
      <c r="G83" s="107"/>
    </row>
  </sheetData>
  <mergeCells count="20">
    <mergeCell ref="A28:G28"/>
    <mergeCell ref="A32:G32"/>
    <mergeCell ref="A33:G33"/>
    <mergeCell ref="A34:G34"/>
    <mergeCell ref="A5:G5"/>
    <mergeCell ref="A6:G6"/>
    <mergeCell ref="A7:G7"/>
    <mergeCell ref="A8:G8"/>
    <mergeCell ref="A9:G9"/>
    <mergeCell ref="A27:G27"/>
    <mergeCell ref="A56:G56"/>
    <mergeCell ref="A57:G57"/>
    <mergeCell ref="A58:G58"/>
    <mergeCell ref="A59:G59"/>
    <mergeCell ref="A60:G60"/>
    <mergeCell ref="A76:G76"/>
    <mergeCell ref="A77:G77"/>
    <mergeCell ref="A81:G81"/>
    <mergeCell ref="A82:G82"/>
    <mergeCell ref="A83:G83"/>
  </mergeCells>
  <hyperlinks>
    <hyperlink ref="A34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87" fitToWidth="2" fitToHeight="2" orientation="landscape" horizontalDpi="4294967292" verticalDpi="0" r:id="rId2"/>
  <rowBreaks count="1" manualBreakCount="1">
    <brk id="34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92"/>
  <sheetViews>
    <sheetView zoomScaleNormal="100" zoomScaleSheetLayoutView="70" workbookViewId="0">
      <selection activeCell="J79" sqref="J79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1.140625" style="1" customWidth="1"/>
    <col min="4" max="4" width="10.85546875" style="1" customWidth="1"/>
    <col min="5" max="5" width="12.42578125" style="1" customWidth="1"/>
    <col min="6" max="6" width="13.140625" style="49" customWidth="1"/>
    <col min="7" max="7" width="13.42578125" style="1" customWidth="1"/>
    <col min="8" max="8" width="0.140625" style="1" customWidth="1"/>
    <col min="9" max="9" width="9.140625" style="1"/>
    <col min="10" max="10" width="17.5703125" style="1" customWidth="1"/>
    <col min="11" max="11" width="9.140625" style="1"/>
    <col min="12" max="12" width="13.85546875" style="1" customWidth="1"/>
    <col min="13" max="13" width="9.140625" style="1"/>
    <col min="14" max="14" width="11.140625" customWidth="1"/>
  </cols>
  <sheetData>
    <row r="5" spans="1:13" ht="18.75" x14ac:dyDescent="0.25">
      <c r="A5" s="113" t="s">
        <v>0</v>
      </c>
      <c r="B5" s="113"/>
      <c r="C5" s="113"/>
      <c r="D5" s="113"/>
      <c r="E5" s="113"/>
      <c r="F5" s="113"/>
      <c r="G5" s="113"/>
    </row>
    <row r="6" spans="1:13" x14ac:dyDescent="0.25">
      <c r="A6" s="114" t="s">
        <v>22</v>
      </c>
      <c r="B6" s="114"/>
      <c r="C6" s="114"/>
      <c r="D6" s="114"/>
      <c r="E6" s="114"/>
      <c r="F6" s="114"/>
      <c r="G6" s="114"/>
    </row>
    <row r="7" spans="1:13" x14ac:dyDescent="0.25">
      <c r="A7" s="115" t="s">
        <v>129</v>
      </c>
      <c r="B7" s="115"/>
      <c r="C7" s="115"/>
      <c r="D7" s="115"/>
      <c r="E7" s="115"/>
      <c r="F7" s="115"/>
      <c r="G7" s="115"/>
    </row>
    <row r="8" spans="1:13" x14ac:dyDescent="0.25">
      <c r="A8" s="116" t="s">
        <v>128</v>
      </c>
      <c r="B8" s="116"/>
      <c r="C8" s="116"/>
      <c r="D8" s="116"/>
      <c r="E8" s="116"/>
      <c r="F8" s="116"/>
      <c r="G8" s="116"/>
    </row>
    <row r="9" spans="1:13" x14ac:dyDescent="0.25">
      <c r="A9" s="117" t="s">
        <v>2</v>
      </c>
      <c r="B9" s="117"/>
      <c r="C9" s="117"/>
      <c r="D9" s="117"/>
      <c r="E9" s="117"/>
      <c r="F9" s="117"/>
      <c r="G9" s="117"/>
    </row>
    <row r="10" spans="1:13" x14ac:dyDescent="0.25">
      <c r="A10" s="48"/>
      <c r="B10" s="48"/>
      <c r="C10" s="48"/>
      <c r="D10" s="48"/>
      <c r="E10" s="48"/>
      <c r="F10" s="48"/>
      <c r="G10" s="48"/>
    </row>
    <row r="11" spans="1:13" x14ac:dyDescent="0.25">
      <c r="A11" s="48"/>
      <c r="B11" s="48"/>
      <c r="C11" s="48"/>
      <c r="D11" s="48"/>
      <c r="E11" s="48"/>
      <c r="F11" s="48"/>
      <c r="G11" s="48"/>
    </row>
    <row r="12" spans="1:13" ht="22.5" x14ac:dyDescent="0.25">
      <c r="A12" s="87" t="s">
        <v>127</v>
      </c>
      <c r="B12" s="3" t="s">
        <v>126</v>
      </c>
      <c r="C12" s="87" t="s">
        <v>125</v>
      </c>
      <c r="D12" s="87" t="s">
        <v>124</v>
      </c>
      <c r="E12" s="88" t="s">
        <v>123</v>
      </c>
      <c r="F12" s="87" t="s">
        <v>122</v>
      </c>
      <c r="G12" s="87" t="s">
        <v>121</v>
      </c>
    </row>
    <row r="13" spans="1:13" x14ac:dyDescent="0.25">
      <c r="A13" s="64">
        <v>45991</v>
      </c>
      <c r="B13" s="63" t="s">
        <v>36</v>
      </c>
      <c r="C13" s="62" t="s">
        <v>120</v>
      </c>
      <c r="D13" s="86"/>
      <c r="E13" s="8">
        <v>15877861.380000001</v>
      </c>
      <c r="F13" s="60"/>
      <c r="G13" s="86"/>
      <c r="J13" s="80"/>
      <c r="K13" s="48"/>
      <c r="L13" s="66"/>
      <c r="M13" s="65"/>
    </row>
    <row r="14" spans="1:13" x14ac:dyDescent="0.25">
      <c r="A14" s="64">
        <v>45991</v>
      </c>
      <c r="B14" s="63" t="s">
        <v>36</v>
      </c>
      <c r="C14" s="75" t="s">
        <v>74</v>
      </c>
      <c r="D14" s="77" t="s">
        <v>73</v>
      </c>
      <c r="E14" s="79">
        <v>96885</v>
      </c>
      <c r="F14" s="60"/>
      <c r="G14" s="59">
        <f>E13+E14</f>
        <v>15974746.380000001</v>
      </c>
      <c r="J14" s="80"/>
      <c r="K14" s="48"/>
      <c r="L14" s="66"/>
      <c r="M14" s="65"/>
    </row>
    <row r="15" spans="1:13" x14ac:dyDescent="0.25">
      <c r="A15" s="64">
        <v>45991</v>
      </c>
      <c r="B15" s="63" t="s">
        <v>36</v>
      </c>
      <c r="C15" s="75" t="s">
        <v>119</v>
      </c>
      <c r="D15" s="77" t="s">
        <v>79</v>
      </c>
      <c r="E15" s="79">
        <v>72618</v>
      </c>
      <c r="F15" s="60"/>
      <c r="G15" s="59">
        <f t="shared" ref="G15:G47" si="0">G14+E15</f>
        <v>16047364.380000001</v>
      </c>
      <c r="J15" s="80"/>
      <c r="K15" s="48"/>
      <c r="L15" s="66"/>
      <c r="M15" s="65"/>
    </row>
    <row r="16" spans="1:13" x14ac:dyDescent="0.25">
      <c r="A16" s="64">
        <v>45991</v>
      </c>
      <c r="B16" s="63" t="s">
        <v>36</v>
      </c>
      <c r="C16" s="75" t="s">
        <v>78</v>
      </c>
      <c r="D16" s="77" t="s">
        <v>77</v>
      </c>
      <c r="E16" s="79">
        <v>584.09</v>
      </c>
      <c r="F16" s="60"/>
      <c r="G16" s="59">
        <f t="shared" si="0"/>
        <v>16047948.470000001</v>
      </c>
      <c r="J16" s="80"/>
      <c r="K16" s="48"/>
      <c r="L16" s="66"/>
      <c r="M16" s="65"/>
    </row>
    <row r="17" spans="1:13" x14ac:dyDescent="0.25">
      <c r="A17" s="64">
        <v>45991</v>
      </c>
      <c r="B17" s="63" t="s">
        <v>36</v>
      </c>
      <c r="C17" s="75" t="s">
        <v>118</v>
      </c>
      <c r="D17" s="77" t="s">
        <v>117</v>
      </c>
      <c r="E17" s="79">
        <v>99700.75</v>
      </c>
      <c r="F17" s="60"/>
      <c r="G17" s="59">
        <f t="shared" si="0"/>
        <v>16147649.220000001</v>
      </c>
      <c r="J17" s="80"/>
      <c r="K17" s="48"/>
      <c r="L17" s="66"/>
      <c r="M17" s="65"/>
    </row>
    <row r="18" spans="1:13" x14ac:dyDescent="0.25">
      <c r="A18" s="64">
        <v>45991</v>
      </c>
      <c r="B18" s="63" t="s">
        <v>36</v>
      </c>
      <c r="C18" s="75" t="s">
        <v>116</v>
      </c>
      <c r="D18" s="77" t="s">
        <v>115</v>
      </c>
      <c r="E18" s="79">
        <v>6620</v>
      </c>
      <c r="F18" s="60"/>
      <c r="G18" s="59">
        <f t="shared" si="0"/>
        <v>16154269.220000001</v>
      </c>
      <c r="J18" s="80"/>
      <c r="K18" s="48"/>
      <c r="L18" s="66"/>
      <c r="M18" s="65"/>
    </row>
    <row r="19" spans="1:13" x14ac:dyDescent="0.25">
      <c r="A19" s="64">
        <v>45991</v>
      </c>
      <c r="B19" s="63" t="s">
        <v>36</v>
      </c>
      <c r="C19" s="75" t="s">
        <v>54</v>
      </c>
      <c r="D19" s="77" t="s">
        <v>53</v>
      </c>
      <c r="E19" s="79">
        <v>14466.8</v>
      </c>
      <c r="F19" s="60"/>
      <c r="G19" s="59">
        <f t="shared" si="0"/>
        <v>16168736.020000001</v>
      </c>
      <c r="J19" s="80"/>
      <c r="K19" s="48"/>
      <c r="L19" s="66"/>
      <c r="M19" s="65"/>
    </row>
    <row r="20" spans="1:13" ht="25.5" x14ac:dyDescent="0.25">
      <c r="A20" s="64">
        <v>45991</v>
      </c>
      <c r="B20" s="63" t="s">
        <v>36</v>
      </c>
      <c r="C20" s="71" t="s">
        <v>40</v>
      </c>
      <c r="D20" s="77" t="s">
        <v>114</v>
      </c>
      <c r="E20" s="79">
        <v>122677.09</v>
      </c>
      <c r="F20" s="60"/>
      <c r="G20" s="59">
        <f t="shared" si="0"/>
        <v>16291413.110000001</v>
      </c>
      <c r="J20" s="82"/>
      <c r="K20" s="48"/>
      <c r="L20" s="66"/>
      <c r="M20" s="65"/>
    </row>
    <row r="21" spans="1:13" x14ac:dyDescent="0.25">
      <c r="A21" s="64">
        <v>45991</v>
      </c>
      <c r="B21" s="63" t="s">
        <v>36</v>
      </c>
      <c r="C21" s="75" t="s">
        <v>56</v>
      </c>
      <c r="D21" s="77" t="s">
        <v>55</v>
      </c>
      <c r="E21" s="79">
        <v>137076.16</v>
      </c>
      <c r="F21" s="60"/>
      <c r="G21" s="59">
        <f t="shared" si="0"/>
        <v>16428489.270000001</v>
      </c>
      <c r="J21" s="85"/>
      <c r="K21" s="48"/>
      <c r="L21" s="66"/>
      <c r="M21" s="65"/>
    </row>
    <row r="22" spans="1:13" x14ac:dyDescent="0.25">
      <c r="A22" s="64">
        <v>45991</v>
      </c>
      <c r="B22" s="63" t="s">
        <v>36</v>
      </c>
      <c r="C22" s="75" t="s">
        <v>50</v>
      </c>
      <c r="D22" s="77" t="s">
        <v>49</v>
      </c>
      <c r="E22" s="79">
        <v>485920.29</v>
      </c>
      <c r="F22" s="60"/>
      <c r="G22" s="59">
        <f t="shared" si="0"/>
        <v>16914409.560000002</v>
      </c>
      <c r="J22" s="84"/>
      <c r="K22" s="48"/>
      <c r="L22" s="66"/>
      <c r="M22" s="65"/>
    </row>
    <row r="23" spans="1:13" x14ac:dyDescent="0.25">
      <c r="A23" s="64">
        <v>45991</v>
      </c>
      <c r="B23" s="63" t="s">
        <v>36</v>
      </c>
      <c r="C23" s="75" t="s">
        <v>48</v>
      </c>
      <c r="D23" s="77" t="s">
        <v>47</v>
      </c>
      <c r="E23" s="79">
        <v>22076.880000000001</v>
      </c>
      <c r="F23" s="60"/>
      <c r="G23" s="59">
        <f t="shared" si="0"/>
        <v>16936486.440000001</v>
      </c>
      <c r="J23" s="82"/>
      <c r="K23" s="48"/>
      <c r="L23" s="66"/>
      <c r="M23" s="65"/>
    </row>
    <row r="24" spans="1:13" x14ac:dyDescent="0.25">
      <c r="A24" s="64">
        <v>45991</v>
      </c>
      <c r="B24" s="63" t="s">
        <v>36</v>
      </c>
      <c r="C24" s="6" t="s">
        <v>84</v>
      </c>
      <c r="D24" s="5" t="s">
        <v>83</v>
      </c>
      <c r="E24" s="79">
        <v>13834.5</v>
      </c>
      <c r="F24" s="60"/>
      <c r="G24" s="59">
        <f t="shared" si="0"/>
        <v>16950320.940000001</v>
      </c>
      <c r="J24" s="80"/>
      <c r="K24" s="48"/>
      <c r="L24" s="66"/>
      <c r="M24" s="65"/>
    </row>
    <row r="25" spans="1:13" x14ac:dyDescent="0.25">
      <c r="A25" s="64">
        <v>45991</v>
      </c>
      <c r="B25" s="63" t="s">
        <v>36</v>
      </c>
      <c r="C25" s="62" t="s">
        <v>82</v>
      </c>
      <c r="D25" s="61" t="s">
        <v>113</v>
      </c>
      <c r="E25" s="79">
        <v>1000000</v>
      </c>
      <c r="F25" s="60"/>
      <c r="G25" s="59">
        <f t="shared" si="0"/>
        <v>17950320.940000001</v>
      </c>
      <c r="J25" s="83"/>
      <c r="K25" s="48"/>
      <c r="L25" s="66"/>
      <c r="M25" s="65"/>
    </row>
    <row r="26" spans="1:13" x14ac:dyDescent="0.25">
      <c r="A26" s="64">
        <v>45991</v>
      </c>
      <c r="B26" s="63" t="s">
        <v>36</v>
      </c>
      <c r="C26" s="75" t="s">
        <v>112</v>
      </c>
      <c r="D26" s="77" t="s">
        <v>81</v>
      </c>
      <c r="E26" s="79">
        <v>469.99</v>
      </c>
      <c r="F26" s="60"/>
      <c r="G26" s="59">
        <f t="shared" si="0"/>
        <v>17950790.93</v>
      </c>
      <c r="J26" s="81"/>
      <c r="K26" s="48"/>
      <c r="L26" s="66"/>
      <c r="M26" s="65"/>
    </row>
    <row r="27" spans="1:13" x14ac:dyDescent="0.25">
      <c r="A27" s="64">
        <v>45991</v>
      </c>
      <c r="B27" s="63" t="s">
        <v>36</v>
      </c>
      <c r="C27" s="75" t="s">
        <v>70</v>
      </c>
      <c r="D27" s="77" t="s">
        <v>69</v>
      </c>
      <c r="E27" s="79">
        <v>187305.27</v>
      </c>
      <c r="F27" s="60"/>
      <c r="G27" s="59">
        <f t="shared" si="0"/>
        <v>18138096.199999999</v>
      </c>
      <c r="J27" s="80"/>
      <c r="K27" s="48"/>
      <c r="L27" s="66"/>
      <c r="M27" s="65"/>
    </row>
    <row r="28" spans="1:13" x14ac:dyDescent="0.25">
      <c r="A28" s="64">
        <v>45991</v>
      </c>
      <c r="B28" s="63" t="s">
        <v>36</v>
      </c>
      <c r="C28" s="75" t="s">
        <v>111</v>
      </c>
      <c r="D28" s="77" t="s">
        <v>110</v>
      </c>
      <c r="E28" s="79">
        <v>1082.92</v>
      </c>
      <c r="F28" s="60"/>
      <c r="G28" s="59">
        <f t="shared" si="0"/>
        <v>18139179.120000001</v>
      </c>
      <c r="J28" s="80"/>
      <c r="K28" s="48"/>
      <c r="L28" s="66"/>
      <c r="M28" s="65"/>
    </row>
    <row r="29" spans="1:13" x14ac:dyDescent="0.25">
      <c r="A29" s="64">
        <v>45991</v>
      </c>
      <c r="B29" s="63" t="s">
        <v>36</v>
      </c>
      <c r="C29" s="75" t="s">
        <v>76</v>
      </c>
      <c r="D29" s="77" t="s">
        <v>75</v>
      </c>
      <c r="E29" s="79">
        <v>53340.04</v>
      </c>
      <c r="F29" s="60"/>
      <c r="G29" s="59">
        <f t="shared" si="0"/>
        <v>18192519.16</v>
      </c>
      <c r="J29" s="80"/>
      <c r="K29" s="48"/>
      <c r="L29" s="66"/>
      <c r="M29" s="65"/>
    </row>
    <row r="30" spans="1:13" x14ac:dyDescent="0.25">
      <c r="A30" s="64">
        <v>45991</v>
      </c>
      <c r="B30" s="63" t="s">
        <v>36</v>
      </c>
      <c r="C30" s="6" t="s">
        <v>109</v>
      </c>
      <c r="D30" s="77" t="s">
        <v>108</v>
      </c>
      <c r="E30" s="79">
        <v>2832</v>
      </c>
      <c r="F30" s="60"/>
      <c r="G30" s="59">
        <f t="shared" si="0"/>
        <v>18195351.16</v>
      </c>
      <c r="J30" s="80"/>
      <c r="K30" s="48"/>
      <c r="L30" s="66"/>
      <c r="M30" s="65"/>
    </row>
    <row r="31" spans="1:13" x14ac:dyDescent="0.25">
      <c r="A31" s="64">
        <v>45991</v>
      </c>
      <c r="B31" s="63" t="s">
        <v>36</v>
      </c>
      <c r="C31" s="6" t="s">
        <v>107</v>
      </c>
      <c r="D31" s="77" t="s">
        <v>106</v>
      </c>
      <c r="E31" s="79">
        <v>5338.81</v>
      </c>
      <c r="F31" s="60"/>
      <c r="G31" s="59">
        <f t="shared" si="0"/>
        <v>18200689.969999999</v>
      </c>
      <c r="J31" s="80"/>
      <c r="K31" s="48"/>
      <c r="L31" s="66"/>
      <c r="M31" s="65"/>
    </row>
    <row r="32" spans="1:13" x14ac:dyDescent="0.25">
      <c r="A32" s="64">
        <v>45991</v>
      </c>
      <c r="B32" s="63" t="s">
        <v>36</v>
      </c>
      <c r="C32" s="75" t="s">
        <v>105</v>
      </c>
      <c r="D32" s="77" t="s">
        <v>104</v>
      </c>
      <c r="E32" s="79">
        <v>26359.200000000001</v>
      </c>
      <c r="F32" s="60"/>
      <c r="G32" s="59">
        <f t="shared" si="0"/>
        <v>18227049.169999998</v>
      </c>
      <c r="J32" s="80"/>
      <c r="K32" s="48"/>
      <c r="L32" s="66"/>
      <c r="M32" s="65"/>
    </row>
    <row r="33" spans="1:14" x14ac:dyDescent="0.25">
      <c r="A33" s="64">
        <v>45991</v>
      </c>
      <c r="B33" s="63" t="s">
        <v>36</v>
      </c>
      <c r="C33" s="75" t="s">
        <v>103</v>
      </c>
      <c r="D33" s="77" t="s">
        <v>102</v>
      </c>
      <c r="E33" s="79">
        <v>5100</v>
      </c>
      <c r="F33" s="60"/>
      <c r="G33" s="59">
        <f t="shared" si="0"/>
        <v>18232149.169999998</v>
      </c>
      <c r="J33" s="80"/>
      <c r="K33" s="48"/>
      <c r="L33" s="66"/>
      <c r="M33" s="65"/>
    </row>
    <row r="34" spans="1:14" x14ac:dyDescent="0.25">
      <c r="A34" s="64">
        <v>45991</v>
      </c>
      <c r="B34" s="63" t="s">
        <v>36</v>
      </c>
      <c r="C34" s="75" t="s">
        <v>101</v>
      </c>
      <c r="D34" s="77" t="s">
        <v>100</v>
      </c>
      <c r="E34" s="79">
        <v>30</v>
      </c>
      <c r="F34" s="60"/>
      <c r="G34" s="59">
        <f t="shared" si="0"/>
        <v>18232179.169999998</v>
      </c>
      <c r="J34" s="80"/>
      <c r="K34" s="48"/>
      <c r="L34" s="66"/>
      <c r="M34" s="65"/>
    </row>
    <row r="35" spans="1:14" x14ac:dyDescent="0.25">
      <c r="A35" s="64">
        <v>45991</v>
      </c>
      <c r="B35" s="63" t="s">
        <v>36</v>
      </c>
      <c r="C35" s="75" t="s">
        <v>99</v>
      </c>
      <c r="D35" s="77" t="s">
        <v>98</v>
      </c>
      <c r="E35" s="79">
        <v>18620.57</v>
      </c>
      <c r="F35" s="60"/>
      <c r="G35" s="59">
        <f t="shared" si="0"/>
        <v>18250799.739999998</v>
      </c>
      <c r="J35" s="80"/>
      <c r="K35" s="48"/>
      <c r="L35" s="66"/>
      <c r="M35" s="65"/>
    </row>
    <row r="36" spans="1:14" x14ac:dyDescent="0.25">
      <c r="A36" s="64">
        <v>45991</v>
      </c>
      <c r="B36" s="63" t="s">
        <v>36</v>
      </c>
      <c r="C36" s="75" t="s">
        <v>66</v>
      </c>
      <c r="D36" s="77" t="s">
        <v>65</v>
      </c>
      <c r="E36" s="79">
        <v>29395.3</v>
      </c>
      <c r="F36" s="60"/>
      <c r="G36" s="59">
        <f t="shared" si="0"/>
        <v>18280195.039999999</v>
      </c>
      <c r="J36" s="80"/>
      <c r="K36" s="48"/>
      <c r="L36" s="66"/>
      <c r="M36" s="65"/>
    </row>
    <row r="37" spans="1:14" x14ac:dyDescent="0.25">
      <c r="A37" s="64">
        <v>45991</v>
      </c>
      <c r="B37" s="63" t="s">
        <v>36</v>
      </c>
      <c r="C37" s="75" t="s">
        <v>97</v>
      </c>
      <c r="D37" s="77" t="s">
        <v>96</v>
      </c>
      <c r="E37" s="79">
        <v>79855.13</v>
      </c>
      <c r="F37" s="60"/>
      <c r="G37" s="59">
        <f t="shared" si="0"/>
        <v>18360050.169999998</v>
      </c>
      <c r="J37" s="80"/>
      <c r="K37" s="48"/>
      <c r="L37" s="66"/>
      <c r="M37" s="65"/>
    </row>
    <row r="38" spans="1:14" x14ac:dyDescent="0.25">
      <c r="A38" s="64">
        <v>45991</v>
      </c>
      <c r="B38" s="63" t="s">
        <v>36</v>
      </c>
      <c r="C38" s="75" t="s">
        <v>62</v>
      </c>
      <c r="D38" s="77" t="s">
        <v>61</v>
      </c>
      <c r="E38" s="79">
        <v>8655</v>
      </c>
      <c r="F38" s="60"/>
      <c r="G38" s="59">
        <f t="shared" si="0"/>
        <v>18368705.169999998</v>
      </c>
      <c r="J38" s="80"/>
      <c r="K38" s="48"/>
      <c r="L38" s="66"/>
      <c r="M38" s="65"/>
    </row>
    <row r="39" spans="1:14" x14ac:dyDescent="0.25">
      <c r="A39" s="64">
        <v>45991</v>
      </c>
      <c r="B39" s="63" t="s">
        <v>36</v>
      </c>
      <c r="C39" s="75" t="s">
        <v>95</v>
      </c>
      <c r="D39" s="77" t="s">
        <v>94</v>
      </c>
      <c r="E39" s="79">
        <v>1644.98</v>
      </c>
      <c r="F39" s="60"/>
      <c r="G39" s="59">
        <f t="shared" si="0"/>
        <v>18370350.149999999</v>
      </c>
      <c r="J39" s="80"/>
      <c r="K39" s="48"/>
      <c r="L39" s="66"/>
      <c r="M39" s="65"/>
    </row>
    <row r="40" spans="1:14" x14ac:dyDescent="0.25">
      <c r="A40" s="64">
        <v>45991</v>
      </c>
      <c r="B40" s="63" t="s">
        <v>36</v>
      </c>
      <c r="C40" s="75" t="s">
        <v>58</v>
      </c>
      <c r="D40" s="77" t="s">
        <v>57</v>
      </c>
      <c r="E40" s="79">
        <v>15415.04</v>
      </c>
      <c r="F40" s="60"/>
      <c r="G40" s="59">
        <f t="shared" si="0"/>
        <v>18385765.189999998</v>
      </c>
      <c r="J40" s="80"/>
      <c r="K40" s="48"/>
      <c r="L40" s="66"/>
      <c r="M40" s="65"/>
    </row>
    <row r="41" spans="1:14" x14ac:dyDescent="0.25">
      <c r="A41" s="64">
        <v>45991</v>
      </c>
      <c r="B41" s="63" t="s">
        <v>36</v>
      </c>
      <c r="C41" s="75" t="s">
        <v>93</v>
      </c>
      <c r="D41" s="77" t="s">
        <v>92</v>
      </c>
      <c r="E41" s="79">
        <v>89580.12</v>
      </c>
      <c r="F41" s="60"/>
      <c r="G41" s="59">
        <f t="shared" si="0"/>
        <v>18475345.309999999</v>
      </c>
      <c r="J41" s="80"/>
      <c r="K41" s="48"/>
      <c r="L41" s="66"/>
      <c r="M41" s="65"/>
      <c r="N41" s="82"/>
    </row>
    <row r="42" spans="1:14" x14ac:dyDescent="0.25">
      <c r="A42" s="64">
        <v>45991</v>
      </c>
      <c r="B42" s="63" t="s">
        <v>36</v>
      </c>
      <c r="C42" s="75" t="s">
        <v>91</v>
      </c>
      <c r="D42" s="77" t="s">
        <v>90</v>
      </c>
      <c r="E42" s="79">
        <v>49317.5</v>
      </c>
      <c r="F42" s="60"/>
      <c r="G42" s="59">
        <f t="shared" si="0"/>
        <v>18524662.809999999</v>
      </c>
      <c r="J42" s="80"/>
      <c r="K42" s="48"/>
      <c r="L42" s="66"/>
      <c r="M42" s="65"/>
      <c r="N42" s="82"/>
    </row>
    <row r="43" spans="1:14" x14ac:dyDescent="0.25">
      <c r="A43" s="64">
        <v>45991</v>
      </c>
      <c r="B43" s="63" t="s">
        <v>36</v>
      </c>
      <c r="C43" s="75" t="s">
        <v>89</v>
      </c>
      <c r="D43" s="77" t="s">
        <v>88</v>
      </c>
      <c r="E43" s="79">
        <v>354</v>
      </c>
      <c r="F43" s="60"/>
      <c r="G43" s="59">
        <f t="shared" si="0"/>
        <v>18525016.809999999</v>
      </c>
      <c r="J43" s="80"/>
      <c r="K43" s="48"/>
      <c r="L43" s="66"/>
      <c r="M43" s="65"/>
      <c r="N43" s="81"/>
    </row>
    <row r="44" spans="1:14" x14ac:dyDescent="0.25">
      <c r="A44" s="64">
        <v>45991</v>
      </c>
      <c r="B44" s="63" t="s">
        <v>36</v>
      </c>
      <c r="C44" s="75" t="s">
        <v>68</v>
      </c>
      <c r="D44" s="77" t="s">
        <v>67</v>
      </c>
      <c r="E44" s="79">
        <v>89523.09</v>
      </c>
      <c r="F44" s="60"/>
      <c r="G44" s="59">
        <f t="shared" si="0"/>
        <v>18614539.899999999</v>
      </c>
      <c r="J44" s="80"/>
      <c r="K44" s="48"/>
      <c r="L44" s="66"/>
      <c r="M44" s="65"/>
    </row>
    <row r="45" spans="1:14" x14ac:dyDescent="0.25">
      <c r="A45" s="64">
        <v>45991</v>
      </c>
      <c r="B45" s="63" t="s">
        <v>36</v>
      </c>
      <c r="C45" s="75" t="s">
        <v>87</v>
      </c>
      <c r="D45" s="77" t="s">
        <v>86</v>
      </c>
      <c r="E45" s="79">
        <v>83084.28</v>
      </c>
      <c r="F45" s="60"/>
      <c r="G45" s="59">
        <f t="shared" si="0"/>
        <v>18697624.18</v>
      </c>
      <c r="J45" s="80"/>
      <c r="K45" s="48"/>
      <c r="L45" s="66"/>
      <c r="M45" s="65"/>
    </row>
    <row r="46" spans="1:14" x14ac:dyDescent="0.25">
      <c r="A46" s="64">
        <v>45991</v>
      </c>
      <c r="B46" s="63" t="s">
        <v>36</v>
      </c>
      <c r="C46" s="75" t="s">
        <v>42</v>
      </c>
      <c r="D46" s="77" t="s">
        <v>85</v>
      </c>
      <c r="E46" s="79">
        <v>25485.01</v>
      </c>
      <c r="F46" s="60"/>
      <c r="G46" s="59">
        <f t="shared" si="0"/>
        <v>18723109.190000001</v>
      </c>
      <c r="J46" s="80"/>
      <c r="K46" s="48"/>
      <c r="L46" s="66"/>
      <c r="M46" s="65"/>
    </row>
    <row r="47" spans="1:14" x14ac:dyDescent="0.25">
      <c r="A47" s="64">
        <v>45991</v>
      </c>
      <c r="B47" s="63" t="s">
        <v>36</v>
      </c>
      <c r="C47" s="75" t="s">
        <v>46</v>
      </c>
      <c r="D47" s="77" t="s">
        <v>45</v>
      </c>
      <c r="E47" s="79">
        <v>5404.4</v>
      </c>
      <c r="F47" s="60"/>
      <c r="G47" s="59">
        <f t="shared" si="0"/>
        <v>18728513.59</v>
      </c>
      <c r="J47" s="57"/>
      <c r="K47" s="48"/>
      <c r="L47" s="66"/>
      <c r="M47" s="65"/>
    </row>
    <row r="48" spans="1:14" x14ac:dyDescent="0.25">
      <c r="A48" s="64">
        <v>45991</v>
      </c>
      <c r="B48" s="63" t="s">
        <v>36</v>
      </c>
      <c r="C48" s="6" t="s">
        <v>84</v>
      </c>
      <c r="D48" s="5" t="s">
        <v>83</v>
      </c>
      <c r="E48" s="78"/>
      <c r="F48" s="60">
        <v>1947</v>
      </c>
      <c r="G48" s="59">
        <f t="shared" ref="G48:G73" si="1">G47+E48-F48</f>
        <v>18726566.59</v>
      </c>
      <c r="J48" s="57"/>
      <c r="K48" s="48"/>
      <c r="L48" s="66"/>
      <c r="M48" s="65"/>
    </row>
    <row r="49" spans="1:13" x14ac:dyDescent="0.25">
      <c r="A49" s="64">
        <v>45991</v>
      </c>
      <c r="B49" s="63" t="s">
        <v>36</v>
      </c>
      <c r="C49" s="62" t="s">
        <v>82</v>
      </c>
      <c r="D49" s="5" t="s">
        <v>81</v>
      </c>
      <c r="E49" s="78"/>
      <c r="F49" s="60">
        <v>1000000</v>
      </c>
      <c r="G49" s="59">
        <f t="shared" si="1"/>
        <v>17726566.59</v>
      </c>
      <c r="J49" s="57"/>
      <c r="K49" s="48"/>
      <c r="L49" s="66"/>
      <c r="M49" s="65"/>
    </row>
    <row r="50" spans="1:13" x14ac:dyDescent="0.25">
      <c r="A50" s="64">
        <v>45991</v>
      </c>
      <c r="B50" s="63" t="s">
        <v>36</v>
      </c>
      <c r="C50" s="6" t="s">
        <v>80</v>
      </c>
      <c r="D50" s="5" t="s">
        <v>79</v>
      </c>
      <c r="E50" s="74"/>
      <c r="F50" s="60">
        <v>36716.199999999997</v>
      </c>
      <c r="G50" s="59">
        <f t="shared" si="1"/>
        <v>17689850.390000001</v>
      </c>
      <c r="J50" s="57"/>
      <c r="K50" s="48"/>
      <c r="L50" s="66"/>
      <c r="M50" s="65"/>
    </row>
    <row r="51" spans="1:13" x14ac:dyDescent="0.25">
      <c r="A51" s="64">
        <v>45991</v>
      </c>
      <c r="B51" s="63" t="s">
        <v>36</v>
      </c>
      <c r="C51" s="6" t="s">
        <v>78</v>
      </c>
      <c r="D51" s="5" t="s">
        <v>77</v>
      </c>
      <c r="E51" s="74"/>
      <c r="F51" s="60">
        <v>142500</v>
      </c>
      <c r="G51" s="59">
        <f t="shared" si="1"/>
        <v>17547350.390000001</v>
      </c>
      <c r="J51" s="57"/>
      <c r="K51" s="48"/>
      <c r="L51" s="66"/>
      <c r="M51" s="65"/>
    </row>
    <row r="52" spans="1:13" x14ac:dyDescent="0.25">
      <c r="A52" s="64">
        <v>45991</v>
      </c>
      <c r="B52" s="63" t="s">
        <v>36</v>
      </c>
      <c r="C52" s="6" t="s">
        <v>76</v>
      </c>
      <c r="D52" s="5" t="s">
        <v>75</v>
      </c>
      <c r="E52" s="74"/>
      <c r="F52" s="60">
        <v>4720</v>
      </c>
      <c r="G52" s="59">
        <f t="shared" si="1"/>
        <v>17542630.390000001</v>
      </c>
      <c r="J52" s="57"/>
      <c r="K52" s="48"/>
      <c r="L52" s="66"/>
      <c r="M52" s="65"/>
    </row>
    <row r="53" spans="1:13" x14ac:dyDescent="0.25">
      <c r="A53" s="64">
        <v>45991</v>
      </c>
      <c r="B53" s="63" t="s">
        <v>36</v>
      </c>
      <c r="C53" s="75" t="s">
        <v>74</v>
      </c>
      <c r="D53" s="5" t="s">
        <v>73</v>
      </c>
      <c r="E53" s="74"/>
      <c r="F53" s="60">
        <v>12519</v>
      </c>
      <c r="G53" s="59">
        <f t="shared" si="1"/>
        <v>17530111.390000001</v>
      </c>
      <c r="J53" s="57"/>
      <c r="K53" s="48"/>
      <c r="L53" s="66"/>
      <c r="M53" s="65"/>
    </row>
    <row r="54" spans="1:13" x14ac:dyDescent="0.25">
      <c r="A54" s="64">
        <v>45991</v>
      </c>
      <c r="B54" s="63" t="s">
        <v>36</v>
      </c>
      <c r="C54" s="6" t="s">
        <v>72</v>
      </c>
      <c r="D54" s="5" t="s">
        <v>71</v>
      </c>
      <c r="E54" s="74"/>
      <c r="F54" s="60">
        <v>12000</v>
      </c>
      <c r="G54" s="59">
        <f t="shared" si="1"/>
        <v>17518111.390000001</v>
      </c>
      <c r="J54" s="57"/>
      <c r="K54" s="48"/>
      <c r="L54" s="66"/>
      <c r="M54" s="65"/>
    </row>
    <row r="55" spans="1:13" x14ac:dyDescent="0.25">
      <c r="A55" s="64">
        <v>45991</v>
      </c>
      <c r="B55" s="63" t="s">
        <v>36</v>
      </c>
      <c r="C55" s="62" t="s">
        <v>16</v>
      </c>
      <c r="D55" s="61" t="s">
        <v>15</v>
      </c>
      <c r="E55" s="8"/>
      <c r="F55" s="60">
        <v>14475.89</v>
      </c>
      <c r="G55" s="59">
        <f t="shared" si="1"/>
        <v>17503635.5</v>
      </c>
      <c r="J55" s="57"/>
      <c r="K55" s="48"/>
      <c r="L55" s="66"/>
      <c r="M55" s="65"/>
    </row>
    <row r="56" spans="1:13" x14ac:dyDescent="0.25">
      <c r="A56" s="64">
        <v>45991</v>
      </c>
      <c r="B56" s="63" t="s">
        <v>36</v>
      </c>
      <c r="C56" s="75" t="s">
        <v>70</v>
      </c>
      <c r="D56" s="77" t="s">
        <v>69</v>
      </c>
      <c r="E56" s="8"/>
      <c r="F56" s="60">
        <v>63820</v>
      </c>
      <c r="G56" s="59">
        <f t="shared" si="1"/>
        <v>17439815.5</v>
      </c>
      <c r="J56" s="57"/>
      <c r="K56" s="48"/>
      <c r="L56" s="66"/>
      <c r="M56" s="65"/>
    </row>
    <row r="57" spans="1:13" x14ac:dyDescent="0.25">
      <c r="A57" s="64">
        <v>45991</v>
      </c>
      <c r="B57" s="63" t="s">
        <v>36</v>
      </c>
      <c r="C57" s="75" t="s">
        <v>68</v>
      </c>
      <c r="D57" s="77" t="s">
        <v>67</v>
      </c>
      <c r="E57" s="8"/>
      <c r="F57" s="60">
        <v>17545.96</v>
      </c>
      <c r="G57" s="59">
        <f t="shared" si="1"/>
        <v>17422269.539999999</v>
      </c>
      <c r="J57" s="57"/>
      <c r="K57" s="48"/>
      <c r="L57" s="66"/>
      <c r="M57" s="65"/>
    </row>
    <row r="58" spans="1:13" x14ac:dyDescent="0.25">
      <c r="A58" s="64">
        <v>45991</v>
      </c>
      <c r="B58" s="63" t="s">
        <v>36</v>
      </c>
      <c r="C58" s="62" t="s">
        <v>66</v>
      </c>
      <c r="D58" s="61" t="s">
        <v>65</v>
      </c>
      <c r="E58" s="8"/>
      <c r="F58" s="60">
        <v>8006.47</v>
      </c>
      <c r="G58" s="59">
        <f t="shared" si="1"/>
        <v>17414263.07</v>
      </c>
      <c r="J58" s="57"/>
      <c r="K58" s="48"/>
      <c r="L58" s="76"/>
      <c r="M58" s="65"/>
    </row>
    <row r="59" spans="1:13" x14ac:dyDescent="0.25">
      <c r="A59" s="64">
        <v>45991</v>
      </c>
      <c r="B59" s="63" t="s">
        <v>36</v>
      </c>
      <c r="C59" s="62" t="s">
        <v>64</v>
      </c>
      <c r="D59" s="61" t="s">
        <v>63</v>
      </c>
      <c r="E59" s="8"/>
      <c r="F59" s="60">
        <v>31707.200000000001</v>
      </c>
      <c r="G59" s="59">
        <f t="shared" si="1"/>
        <v>17382555.870000001</v>
      </c>
      <c r="J59" s="57"/>
      <c r="K59" s="48"/>
      <c r="L59" s="76"/>
      <c r="M59" s="65"/>
    </row>
    <row r="60" spans="1:13" x14ac:dyDescent="0.25">
      <c r="A60" s="64">
        <v>45991</v>
      </c>
      <c r="B60" s="63" t="s">
        <v>36</v>
      </c>
      <c r="C60" s="62" t="s">
        <v>62</v>
      </c>
      <c r="D60" s="61" t="s">
        <v>61</v>
      </c>
      <c r="E60" s="8"/>
      <c r="F60" s="60">
        <v>1630.01</v>
      </c>
      <c r="G60" s="59">
        <f t="shared" si="1"/>
        <v>17380925.859999999</v>
      </c>
      <c r="J60" s="57"/>
      <c r="K60" s="48"/>
      <c r="L60" s="76"/>
      <c r="M60" s="65"/>
    </row>
    <row r="61" spans="1:13" x14ac:dyDescent="0.25">
      <c r="A61" s="64">
        <v>45991</v>
      </c>
      <c r="B61" s="63" t="s">
        <v>36</v>
      </c>
      <c r="C61" s="62" t="s">
        <v>60</v>
      </c>
      <c r="D61" s="61" t="s">
        <v>59</v>
      </c>
      <c r="E61" s="8"/>
      <c r="F61" s="60">
        <v>24590.67</v>
      </c>
      <c r="G61" s="59">
        <f t="shared" si="1"/>
        <v>17356335.189999998</v>
      </c>
      <c r="J61" s="57"/>
      <c r="K61" s="48"/>
      <c r="L61" s="76"/>
      <c r="M61" s="65"/>
    </row>
    <row r="62" spans="1:13" x14ac:dyDescent="0.25">
      <c r="A62" s="64">
        <v>45991</v>
      </c>
      <c r="B62" s="63" t="s">
        <v>36</v>
      </c>
      <c r="C62" s="62" t="s">
        <v>58</v>
      </c>
      <c r="D62" s="61" t="s">
        <v>57</v>
      </c>
      <c r="E62" s="8"/>
      <c r="F62" s="60">
        <v>200</v>
      </c>
      <c r="G62" s="59">
        <f t="shared" si="1"/>
        <v>17356135.189999998</v>
      </c>
      <c r="J62" s="57"/>
      <c r="K62" s="48"/>
      <c r="L62" s="76"/>
      <c r="M62" s="65"/>
    </row>
    <row r="63" spans="1:13" x14ac:dyDescent="0.25">
      <c r="A63" s="64">
        <v>45991</v>
      </c>
      <c r="B63" s="63" t="s">
        <v>36</v>
      </c>
      <c r="C63" s="62" t="s">
        <v>56</v>
      </c>
      <c r="D63" s="61" t="s">
        <v>55</v>
      </c>
      <c r="E63" s="8"/>
      <c r="F63" s="60">
        <v>40343.629999999997</v>
      </c>
      <c r="G63" s="59">
        <f t="shared" si="1"/>
        <v>17315791.559999999</v>
      </c>
      <c r="J63" s="57"/>
      <c r="K63" s="48"/>
      <c r="L63" s="76"/>
      <c r="M63" s="65"/>
    </row>
    <row r="64" spans="1:13" x14ac:dyDescent="0.25">
      <c r="A64" s="64">
        <v>45991</v>
      </c>
      <c r="B64" s="63" t="s">
        <v>36</v>
      </c>
      <c r="C64" s="62" t="s">
        <v>54</v>
      </c>
      <c r="D64" s="61" t="s">
        <v>53</v>
      </c>
      <c r="E64" s="8"/>
      <c r="F64" s="60">
        <v>8330</v>
      </c>
      <c r="G64" s="59">
        <f t="shared" si="1"/>
        <v>17307461.559999999</v>
      </c>
      <c r="J64" s="57"/>
      <c r="K64" s="48"/>
      <c r="L64" s="76"/>
      <c r="M64" s="65"/>
    </row>
    <row r="65" spans="1:13" ht="15.75" customHeight="1" x14ac:dyDescent="0.25">
      <c r="A65" s="64">
        <v>45991</v>
      </c>
      <c r="B65" s="63" t="s">
        <v>36</v>
      </c>
      <c r="C65" s="6" t="s">
        <v>52</v>
      </c>
      <c r="D65" s="67" t="s">
        <v>51</v>
      </c>
      <c r="E65" s="74"/>
      <c r="F65" s="73">
        <v>10850</v>
      </c>
      <c r="G65" s="59">
        <f t="shared" si="1"/>
        <v>17296611.559999999</v>
      </c>
      <c r="J65" s="57"/>
      <c r="K65" s="48"/>
      <c r="L65" s="76"/>
      <c r="M65" s="65"/>
    </row>
    <row r="66" spans="1:13" ht="15.75" customHeight="1" x14ac:dyDescent="0.25">
      <c r="A66" s="64">
        <v>45991</v>
      </c>
      <c r="B66" s="63" t="s">
        <v>36</v>
      </c>
      <c r="C66" s="75" t="s">
        <v>50</v>
      </c>
      <c r="D66" s="77" t="s">
        <v>49</v>
      </c>
      <c r="E66" s="74"/>
      <c r="F66" s="73">
        <v>255495.8</v>
      </c>
      <c r="G66" s="59">
        <f t="shared" si="1"/>
        <v>17041115.759999998</v>
      </c>
      <c r="J66" s="57"/>
      <c r="K66" s="48"/>
      <c r="L66" s="76"/>
      <c r="M66" s="65"/>
    </row>
    <row r="67" spans="1:13" ht="15.75" customHeight="1" x14ac:dyDescent="0.25">
      <c r="A67" s="64">
        <v>45991</v>
      </c>
      <c r="B67" s="63" t="s">
        <v>36</v>
      </c>
      <c r="C67" s="75" t="s">
        <v>48</v>
      </c>
      <c r="D67" s="77" t="s">
        <v>47</v>
      </c>
      <c r="E67" s="74"/>
      <c r="F67" s="73">
        <v>650</v>
      </c>
      <c r="G67" s="59">
        <f t="shared" si="1"/>
        <v>17040465.759999998</v>
      </c>
      <c r="J67" s="57"/>
      <c r="K67" s="48"/>
      <c r="L67" s="76"/>
      <c r="M67" s="65"/>
    </row>
    <row r="68" spans="1:13" ht="15.75" customHeight="1" x14ac:dyDescent="0.25">
      <c r="A68" s="64">
        <v>45991</v>
      </c>
      <c r="B68" s="63" t="s">
        <v>36</v>
      </c>
      <c r="C68" s="75" t="s">
        <v>46</v>
      </c>
      <c r="D68" s="67" t="s">
        <v>45</v>
      </c>
      <c r="E68" s="74"/>
      <c r="F68" s="73">
        <v>5805.6</v>
      </c>
      <c r="G68" s="59">
        <f t="shared" si="1"/>
        <v>17034660.159999996</v>
      </c>
      <c r="J68" s="57"/>
      <c r="K68" s="48"/>
      <c r="L68" s="76"/>
      <c r="M68" s="65"/>
    </row>
    <row r="69" spans="1:13" ht="15.75" customHeight="1" x14ac:dyDescent="0.25">
      <c r="A69" s="64">
        <v>45991</v>
      </c>
      <c r="B69" s="63" t="s">
        <v>36</v>
      </c>
      <c r="C69" s="75" t="s">
        <v>44</v>
      </c>
      <c r="D69" s="67" t="s">
        <v>43</v>
      </c>
      <c r="E69" s="74"/>
      <c r="F69" s="73">
        <v>1000</v>
      </c>
      <c r="G69" s="59">
        <f t="shared" si="1"/>
        <v>17033660.159999996</v>
      </c>
      <c r="J69" s="57"/>
      <c r="K69" s="48"/>
      <c r="L69" s="66"/>
      <c r="M69" s="65"/>
    </row>
    <row r="70" spans="1:13" x14ac:dyDescent="0.25">
      <c r="A70" s="64">
        <v>45991</v>
      </c>
      <c r="B70" s="63" t="s">
        <v>36</v>
      </c>
      <c r="C70" s="62" t="s">
        <v>42</v>
      </c>
      <c r="D70" s="61" t="s">
        <v>41</v>
      </c>
      <c r="E70" s="8"/>
      <c r="F70" s="60">
        <v>11247.14</v>
      </c>
      <c r="G70" s="59">
        <f t="shared" si="1"/>
        <v>17022413.019999996</v>
      </c>
      <c r="J70" s="57"/>
      <c r="K70" s="48"/>
      <c r="L70" s="72"/>
      <c r="M70" s="65"/>
    </row>
    <row r="71" spans="1:13" ht="27.75" customHeight="1" x14ac:dyDescent="0.25">
      <c r="A71" s="64">
        <v>45991</v>
      </c>
      <c r="B71" s="63" t="s">
        <v>36</v>
      </c>
      <c r="C71" s="71" t="s">
        <v>40</v>
      </c>
      <c r="D71" s="70" t="s">
        <v>39</v>
      </c>
      <c r="E71" s="69"/>
      <c r="F71" s="68">
        <v>10750</v>
      </c>
      <c r="G71" s="59">
        <f t="shared" si="1"/>
        <v>17011663.019999996</v>
      </c>
      <c r="I71" s="55"/>
      <c r="J71" s="57"/>
      <c r="K71" s="48"/>
      <c r="L71" s="66"/>
      <c r="M71" s="65"/>
    </row>
    <row r="72" spans="1:13" ht="16.5" customHeight="1" x14ac:dyDescent="0.25">
      <c r="A72" s="64">
        <v>45961</v>
      </c>
      <c r="B72" s="63" t="s">
        <v>36</v>
      </c>
      <c r="C72" s="6" t="s">
        <v>38</v>
      </c>
      <c r="D72" s="67" t="s">
        <v>37</v>
      </c>
      <c r="E72" s="8"/>
      <c r="F72" s="60">
        <v>2621.61</v>
      </c>
      <c r="G72" s="59">
        <f t="shared" si="1"/>
        <v>17009041.409999996</v>
      </c>
      <c r="I72" s="55"/>
      <c r="J72" s="57"/>
      <c r="K72" s="48"/>
      <c r="L72" s="66"/>
      <c r="M72" s="65"/>
    </row>
    <row r="73" spans="1:13" ht="18" customHeight="1" x14ac:dyDescent="0.3">
      <c r="A73" s="64">
        <v>45961</v>
      </c>
      <c r="B73" s="63" t="s">
        <v>36</v>
      </c>
      <c r="C73" s="62" t="s">
        <v>35</v>
      </c>
      <c r="D73" s="61" t="s">
        <v>34</v>
      </c>
      <c r="E73" s="8"/>
      <c r="F73" s="60">
        <v>175</v>
      </c>
      <c r="G73" s="59">
        <f t="shared" si="1"/>
        <v>17008866.409999996</v>
      </c>
      <c r="H73" s="58"/>
      <c r="I73" s="58"/>
      <c r="J73" s="57"/>
    </row>
    <row r="74" spans="1:13" ht="15" customHeight="1" x14ac:dyDescent="0.3">
      <c r="A74" s="55"/>
      <c r="B74" s="56"/>
      <c r="C74" s="56"/>
      <c r="D74" s="56"/>
      <c r="E74" s="56"/>
      <c r="F74" s="47"/>
      <c r="G74" s="56"/>
      <c r="H74" s="58"/>
      <c r="I74" s="58"/>
      <c r="J74" s="57"/>
    </row>
    <row r="75" spans="1:13" ht="15" customHeight="1" x14ac:dyDescent="0.25">
      <c r="A75" s="55"/>
      <c r="B75" s="56"/>
      <c r="C75" s="56"/>
      <c r="D75" s="56"/>
      <c r="E75" s="56"/>
      <c r="F75" s="47"/>
      <c r="G75" s="56"/>
      <c r="H75" s="55"/>
      <c r="I75" s="55"/>
      <c r="J75" s="55"/>
    </row>
    <row r="76" spans="1:13" ht="15" customHeight="1" x14ac:dyDescent="0.25">
      <c r="H76" s="55"/>
      <c r="I76" s="55"/>
      <c r="J76" s="55"/>
    </row>
    <row r="77" spans="1:13" x14ac:dyDescent="0.25">
      <c r="A77" s="118" t="s">
        <v>17</v>
      </c>
      <c r="B77" s="118"/>
      <c r="C77" s="118"/>
      <c r="D77" s="118"/>
      <c r="E77" s="118"/>
      <c r="F77" s="118"/>
      <c r="G77" s="118"/>
    </row>
    <row r="78" spans="1:13" x14ac:dyDescent="0.25">
      <c r="A78" s="104" t="s">
        <v>33</v>
      </c>
      <c r="B78" s="104"/>
      <c r="C78" s="104"/>
      <c r="D78" s="104"/>
      <c r="E78" s="104"/>
      <c r="F78" s="104"/>
      <c r="G78" s="104"/>
    </row>
    <row r="82" spans="1:8" x14ac:dyDescent="0.25">
      <c r="C82" s="47"/>
    </row>
    <row r="83" spans="1:8" x14ac:dyDescent="0.25">
      <c r="C83" s="47"/>
    </row>
    <row r="84" spans="1:8" x14ac:dyDescent="0.25">
      <c r="A84" s="119" t="s">
        <v>19</v>
      </c>
      <c r="B84" s="119"/>
      <c r="C84" s="119"/>
      <c r="D84" s="119"/>
      <c r="E84" s="119"/>
      <c r="F84" s="119"/>
      <c r="G84" s="119"/>
    </row>
    <row r="85" spans="1:8" ht="15" customHeight="1" x14ac:dyDescent="0.25">
      <c r="A85" s="105" t="s">
        <v>20</v>
      </c>
      <c r="B85" s="105"/>
      <c r="C85" s="105"/>
      <c r="D85" s="105"/>
      <c r="E85" s="105"/>
      <c r="F85" s="105"/>
      <c r="G85" s="105"/>
      <c r="H85" s="54"/>
    </row>
    <row r="86" spans="1:8" x14ac:dyDescent="0.25">
      <c r="A86" s="107" t="s">
        <v>21</v>
      </c>
      <c r="B86" s="107"/>
      <c r="C86" s="107"/>
      <c r="D86" s="107"/>
      <c r="E86" s="107"/>
      <c r="F86" s="107"/>
      <c r="G86" s="107"/>
    </row>
    <row r="92" spans="1:8" x14ac:dyDescent="0.25">
      <c r="A92" s="53"/>
      <c r="B92" s="34"/>
      <c r="C92" s="33"/>
      <c r="D92" s="52"/>
      <c r="E92" s="27"/>
      <c r="F92" s="51"/>
      <c r="G92" s="50"/>
    </row>
  </sheetData>
  <mergeCells count="10">
    <mergeCell ref="A86:G86"/>
    <mergeCell ref="A77:G77"/>
    <mergeCell ref="A78:G78"/>
    <mergeCell ref="A84:G84"/>
    <mergeCell ref="A85:G85"/>
    <mergeCell ref="A5:G5"/>
    <mergeCell ref="A6:G6"/>
    <mergeCell ref="A7:G7"/>
    <mergeCell ref="A8:G8"/>
    <mergeCell ref="A9:G9"/>
  </mergeCells>
  <hyperlinks>
    <hyperlink ref="A86" r:id="rId1" display="http://www.comedoreseconomicos.gob.do/"/>
  </hyperlinks>
  <printOptions horizontalCentered="1"/>
  <pageMargins left="0.25" right="0.25" top="0.75" bottom="0.75" header="0.3" footer="0.3"/>
  <pageSetup scale="78" orientation="landscape" horizontalDpi="4294967293" verticalDpi="0" r:id="rId2"/>
  <rowBreaks count="1" manualBreakCount="1">
    <brk id="43" max="6" man="1"/>
  </rowBreaks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workbookViewId="0">
      <selection activeCell="E25" sqref="E25"/>
    </sheetView>
  </sheetViews>
  <sheetFormatPr baseColWidth="10" defaultColWidth="9.140625" defaultRowHeight="15" x14ac:dyDescent="0.25"/>
  <cols>
    <col min="1" max="1" width="1.85546875" customWidth="1"/>
    <col min="2" max="2" width="9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6" spans="1:8" ht="18.75" x14ac:dyDescent="0.25">
      <c r="A6" s="123" t="s">
        <v>146</v>
      </c>
      <c r="B6" s="123"/>
      <c r="C6" s="123"/>
      <c r="D6" s="123"/>
      <c r="E6" s="123"/>
      <c r="F6" s="123"/>
      <c r="G6" s="123"/>
      <c r="H6" s="123"/>
    </row>
    <row r="7" spans="1:8" x14ac:dyDescent="0.25">
      <c r="A7" s="124" t="s">
        <v>22</v>
      </c>
      <c r="B7" s="124"/>
      <c r="C7" s="124"/>
      <c r="D7" s="124"/>
      <c r="E7" s="124"/>
      <c r="F7" s="124"/>
      <c r="G7" s="124"/>
      <c r="H7" s="124"/>
    </row>
    <row r="8" spans="1:8" x14ac:dyDescent="0.25">
      <c r="A8" s="125" t="s">
        <v>145</v>
      </c>
      <c r="B8" s="125"/>
      <c r="C8" s="125"/>
      <c r="D8" s="125"/>
      <c r="E8" s="125"/>
      <c r="F8" s="125"/>
      <c r="G8" s="125"/>
      <c r="H8" s="125"/>
    </row>
    <row r="9" spans="1:8" x14ac:dyDescent="0.25">
      <c r="A9" s="126" t="s">
        <v>144</v>
      </c>
      <c r="B9" s="126"/>
      <c r="C9" s="126"/>
      <c r="D9" s="126"/>
      <c r="E9" s="126"/>
      <c r="F9" s="126"/>
      <c r="G9" s="126"/>
      <c r="H9" s="126"/>
    </row>
    <row r="10" spans="1:8" x14ac:dyDescent="0.25">
      <c r="A10" s="127" t="s">
        <v>143</v>
      </c>
      <c r="B10" s="127"/>
      <c r="C10" s="127"/>
      <c r="D10" s="127"/>
      <c r="E10" s="127"/>
      <c r="F10" s="127"/>
      <c r="G10" s="127"/>
      <c r="H10" s="127"/>
    </row>
    <row r="12" spans="1:8" ht="25.5" x14ac:dyDescent="0.25">
      <c r="B12" s="102" t="s">
        <v>142</v>
      </c>
      <c r="C12" s="100" t="s">
        <v>141</v>
      </c>
      <c r="D12" s="102" t="s">
        <v>140</v>
      </c>
      <c r="E12" s="102" t="s">
        <v>139</v>
      </c>
      <c r="F12" s="101" t="s">
        <v>123</v>
      </c>
      <c r="G12" s="101" t="s">
        <v>138</v>
      </c>
      <c r="H12" s="100" t="s">
        <v>137</v>
      </c>
    </row>
    <row r="13" spans="1:8" x14ac:dyDescent="0.25">
      <c r="B13" s="98">
        <v>45991</v>
      </c>
      <c r="C13" s="97" t="s">
        <v>36</v>
      </c>
      <c r="D13" s="96" t="s">
        <v>136</v>
      </c>
      <c r="E13" s="75"/>
      <c r="F13" s="99">
        <v>0</v>
      </c>
      <c r="G13" s="79"/>
      <c r="H13" s="79">
        <v>0</v>
      </c>
    </row>
    <row r="14" spans="1:8" x14ac:dyDescent="0.25">
      <c r="B14" s="98">
        <v>45991</v>
      </c>
      <c r="C14" s="97" t="s">
        <v>36</v>
      </c>
      <c r="D14" s="96" t="s">
        <v>135</v>
      </c>
      <c r="E14" s="75"/>
      <c r="F14" s="95">
        <v>0</v>
      </c>
      <c r="G14" s="79"/>
      <c r="H14" s="79">
        <f>F13+F14</f>
        <v>0</v>
      </c>
    </row>
    <row r="16" spans="1:8" x14ac:dyDescent="0.25">
      <c r="D16" s="41"/>
    </row>
    <row r="26" spans="1:8" x14ac:dyDescent="0.25">
      <c r="A26" s="128" t="s">
        <v>134</v>
      </c>
      <c r="B26" s="128"/>
      <c r="C26" s="128"/>
      <c r="D26" s="128"/>
      <c r="E26" s="128"/>
      <c r="F26" s="128"/>
      <c r="G26" s="128"/>
      <c r="H26" s="128"/>
    </row>
    <row r="27" spans="1:8" x14ac:dyDescent="0.25">
      <c r="A27" s="120" t="s">
        <v>133</v>
      </c>
      <c r="B27" s="120"/>
      <c r="C27" s="120"/>
      <c r="D27" s="120"/>
      <c r="E27" s="120"/>
      <c r="F27" s="120"/>
      <c r="G27" s="120"/>
      <c r="H27" s="120"/>
    </row>
    <row r="28" spans="1:8" x14ac:dyDescent="0.25">
      <c r="A28" s="94"/>
      <c r="B28" s="94"/>
      <c r="C28" s="94"/>
      <c r="D28" s="94"/>
      <c r="E28" s="94"/>
      <c r="F28" s="94"/>
      <c r="G28" s="94"/>
      <c r="H28" s="94"/>
    </row>
    <row r="29" spans="1:8" x14ac:dyDescent="0.25">
      <c r="A29" s="94"/>
      <c r="B29" s="94"/>
      <c r="C29" s="94"/>
      <c r="D29" s="94"/>
      <c r="E29" s="94"/>
      <c r="F29" s="94"/>
      <c r="G29" s="94"/>
      <c r="H29" s="94"/>
    </row>
    <row r="30" spans="1:8" x14ac:dyDescent="0.25">
      <c r="A30" s="94"/>
      <c r="B30" s="94"/>
      <c r="C30" s="94"/>
      <c r="D30" s="94"/>
      <c r="E30" s="94"/>
      <c r="F30" s="94"/>
      <c r="G30" s="94"/>
      <c r="H30" s="94"/>
    </row>
    <row r="31" spans="1:8" x14ac:dyDescent="0.25">
      <c r="A31" s="94"/>
      <c r="B31" s="94"/>
      <c r="C31" s="94"/>
      <c r="D31" s="94"/>
      <c r="E31" s="94"/>
      <c r="F31" s="94"/>
      <c r="G31" s="94"/>
      <c r="H31" s="94"/>
    </row>
    <row r="32" spans="1:8" x14ac:dyDescent="0.25">
      <c r="A32" s="94"/>
      <c r="B32" s="94"/>
      <c r="C32" s="94"/>
      <c r="D32" s="94"/>
      <c r="E32" s="94"/>
      <c r="F32" s="94"/>
      <c r="G32" s="94"/>
      <c r="H32" s="94"/>
    </row>
    <row r="33" spans="1:8" x14ac:dyDescent="0.25">
      <c r="A33" s="94"/>
      <c r="B33" s="94"/>
      <c r="C33" s="94"/>
      <c r="D33" s="94"/>
      <c r="E33" s="94"/>
      <c r="F33" s="94"/>
      <c r="G33" s="94"/>
      <c r="H33" s="94"/>
    </row>
    <row r="34" spans="1:8" x14ac:dyDescent="0.25">
      <c r="B34" s="92"/>
      <c r="C34" s="92"/>
      <c r="D34" s="92"/>
      <c r="E34" s="92"/>
      <c r="F34" s="92"/>
      <c r="G34" s="93"/>
      <c r="H34" s="92"/>
    </row>
    <row r="35" spans="1:8" x14ac:dyDescent="0.25">
      <c r="B35" s="92"/>
      <c r="C35" s="92"/>
      <c r="D35" s="92"/>
      <c r="E35" s="92"/>
      <c r="F35" s="92"/>
      <c r="G35" s="93"/>
      <c r="H35" s="92"/>
    </row>
    <row r="36" spans="1:8" x14ac:dyDescent="0.25">
      <c r="B36" s="92"/>
      <c r="C36" s="92"/>
      <c r="D36" s="92"/>
      <c r="E36" s="92"/>
      <c r="F36" s="92"/>
      <c r="G36" s="93"/>
      <c r="H36" s="92"/>
    </row>
    <row r="37" spans="1:8" x14ac:dyDescent="0.25">
      <c r="A37" s="121" t="s">
        <v>132</v>
      </c>
      <c r="B37" s="121"/>
      <c r="C37" s="121"/>
      <c r="D37" s="121"/>
      <c r="E37" s="121"/>
      <c r="F37" s="121"/>
      <c r="G37" s="121"/>
      <c r="H37" s="121"/>
    </row>
    <row r="38" spans="1:8" x14ac:dyDescent="0.25">
      <c r="A38" s="121" t="s">
        <v>131</v>
      </c>
      <c r="B38" s="121"/>
      <c r="C38" s="121"/>
      <c r="D38" s="121"/>
      <c r="E38" s="121"/>
      <c r="F38" s="121"/>
      <c r="G38" s="121"/>
      <c r="H38" s="121"/>
    </row>
    <row r="39" spans="1:8" x14ac:dyDescent="0.25">
      <c r="A39" s="122" t="s">
        <v>130</v>
      </c>
      <c r="B39" s="122"/>
      <c r="C39" s="122"/>
      <c r="D39" s="122"/>
      <c r="E39" s="122"/>
      <c r="F39" s="122"/>
      <c r="G39" s="122"/>
      <c r="H39" s="122"/>
    </row>
    <row r="40" spans="1:8" x14ac:dyDescent="0.25">
      <c r="A40" s="89"/>
      <c r="B40" s="89"/>
      <c r="C40" s="89"/>
      <c r="D40" s="89"/>
      <c r="E40" s="91"/>
      <c r="F40" s="91"/>
      <c r="G40" s="90"/>
      <c r="H40" s="89"/>
    </row>
  </sheetData>
  <mergeCells count="10">
    <mergeCell ref="A27:H27"/>
    <mergeCell ref="A37:H37"/>
    <mergeCell ref="A38:H38"/>
    <mergeCell ref="A39:H39"/>
    <mergeCell ref="A6:H6"/>
    <mergeCell ref="A7:H7"/>
    <mergeCell ref="A8:H8"/>
    <mergeCell ref="A9:H9"/>
    <mergeCell ref="A10:H10"/>
    <mergeCell ref="A26:H2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 (2)</vt:lpstr>
      <vt:lpstr>Hoja (3)</vt:lpstr>
      <vt:lpstr>'Hoja (2)'!Área_de_impresión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2025-12-15T18:32:31Z</dcterms:modified>
</cp:coreProperties>
</file>