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20115" windowHeight="7935"/>
  </bookViews>
  <sheets>
    <sheet name="Hoja1" sheetId="1" r:id="rId1"/>
    <sheet name="Hoja2" sheetId="2" r:id="rId2"/>
  </sheets>
  <definedNames>
    <definedName name="_xlnm._FilterDatabase" localSheetId="0" hidden="1">Hoja1!$A$14:$F$40</definedName>
    <definedName name="_xlnm.Print_Area" localSheetId="0">Hoja1!$A$1:$G$56</definedName>
  </definedNames>
  <calcPr calcId="162913"/>
</workbook>
</file>

<file path=xl/calcChain.xml><?xml version="1.0" encoding="utf-8"?>
<calcChain xmlns="http://schemas.openxmlformats.org/spreadsheetml/2006/main">
  <c r="G18" i="1" l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14" i="1" l="1"/>
  <c r="G15" i="1" s="1"/>
  <c r="G16" i="1" s="1"/>
  <c r="G17" i="1" s="1"/>
</calcChain>
</file>

<file path=xl/sharedStrings.xml><?xml version="1.0" encoding="utf-8"?>
<sst xmlns="http://schemas.openxmlformats.org/spreadsheetml/2006/main" count="100" uniqueCount="72">
  <si>
    <r>
      <rPr>
        <b/>
        <sz val="14"/>
        <rFont val="Times New Roman"/>
        <family val="1"/>
      </rPr>
      <t>COMEDORES ECONOMICOS DEL ESTADO</t>
    </r>
  </si>
  <si>
    <r>
      <rPr>
        <sz val="10"/>
        <rFont val="Times New Roman"/>
        <family val="1"/>
      </rPr>
      <t>CUENTA ANTICIPOS FINANCIEROS</t>
    </r>
  </si>
  <si>
    <r>
      <rPr>
        <sz val="8"/>
        <rFont val="Times New Roman"/>
        <family val="1"/>
      </rPr>
      <t>(VALORES EN RD$)</t>
    </r>
  </si>
  <si>
    <r>
      <rPr>
        <b/>
        <sz val="8"/>
        <rFont val="Calibri"/>
        <family val="1"/>
      </rPr>
      <t>FECHA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</si>
  <si>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</si>
  <si>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</si>
  <si>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</si>
  <si>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CREDITO</t>
    </r>
  </si>
  <si>
    <r>
      <rPr>
        <b/>
        <sz val="8"/>
        <rFont val="Calibri"/>
        <family val="1"/>
      </rPr>
      <t>BALANCE DISPONIBLE</t>
    </r>
  </si>
  <si>
    <t>CK/LB/TR</t>
  </si>
  <si>
    <t>BALANCE INICIAL</t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</si>
  <si>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</si>
  <si>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Dpto. Contabilidad</t>
    </r>
  </si>
  <si>
    <r>
      <rPr>
        <sz val="8"/>
        <color rgb="FF333333"/>
        <rFont val="Times New Roman"/>
        <family val="1"/>
      </rPr>
      <t>Av. San Vicente de Paúl. Esq. Presidente Estrella Ureña. Teléfono: 809-592-1819 Fax: 809-596-7420</t>
    </r>
  </si>
  <si>
    <r>
      <rPr>
        <sz val="8"/>
        <color rgb="FF333333"/>
        <rFont val="Times New Roman"/>
        <family val="1"/>
      </rPr>
      <t>RNC: 401-05251-2</t>
    </r>
  </si>
  <si>
    <r>
      <rPr>
        <u/>
        <sz val="10"/>
        <color rgb="FF0462C1"/>
        <rFont val="Times New Roman"/>
        <family val="1"/>
      </rPr>
      <t>www.comedoreseconomicos.gob.do</t>
    </r>
  </si>
  <si>
    <t>DEBITO</t>
  </si>
  <si>
    <t>2.2.8.1.01</t>
  </si>
  <si>
    <t>2.3.5.4.01</t>
  </si>
  <si>
    <t>2.3.6.3.06</t>
  </si>
  <si>
    <t>PRODUCTOS METALICOS</t>
  </si>
  <si>
    <t>OTROS PRODUCTOS QUIMICOS Y CONEXOS</t>
  </si>
  <si>
    <t>2.3.7.2.99</t>
  </si>
  <si>
    <t>PRODUCTOS ELECTRICOS Y AFINES</t>
  </si>
  <si>
    <t>2.3.9.6.01</t>
  </si>
  <si>
    <t>REPUESTOS</t>
  </si>
  <si>
    <t>ACCESORIOS</t>
  </si>
  <si>
    <t>2.3.9.8.01</t>
  </si>
  <si>
    <t>2.3.9.8.02</t>
  </si>
  <si>
    <t>ARTICULOS DE CAUCHO</t>
  </si>
  <si>
    <t>2.3.3.2.01</t>
  </si>
  <si>
    <t>PRODUCTOS DE PAPEL Y CARTÓN</t>
  </si>
  <si>
    <t>PRODUCTOS DE CEMENTO</t>
  </si>
  <si>
    <t>2.3.6.1.01</t>
  </si>
  <si>
    <t>PINTURAS, LACAS,BARNICES,DILUYENTES Y ABSORBENTE</t>
  </si>
  <si>
    <t>2.3.7.2.06</t>
  </si>
  <si>
    <t>UTILES Y MATERIALES DE LIMPIEZA E HIGIENE</t>
  </si>
  <si>
    <t>2.3.9.1.01</t>
  </si>
  <si>
    <t>2.3.5.5.01</t>
  </si>
  <si>
    <t>ARTICULOS DE PLÁSTICO</t>
  </si>
  <si>
    <t>2.2.7.2.06</t>
  </si>
  <si>
    <t>MANTENIMIENTO Y REP. EQUIPOS DE TRANSPORTE</t>
  </si>
  <si>
    <t>2.3.1.1.01</t>
  </si>
  <si>
    <t>ALIMENTOS Y BEBIDAS PARA PERSONAS</t>
  </si>
  <si>
    <t>2.3.9.2.01</t>
  </si>
  <si>
    <t>UTILES Y MATERIALES DE ESCRITORIO,OFICINA E INF.</t>
  </si>
  <si>
    <t>ACEITES Y GRASAS</t>
  </si>
  <si>
    <t>IMPUESTO (POR ELABORACION DE CHEQUES)</t>
  </si>
  <si>
    <t>2.2.8.8.01</t>
  </si>
  <si>
    <t>COMISIONES BANCARIAS</t>
  </si>
  <si>
    <t>PIEDRA ,ARCILLA Y ARENA</t>
  </si>
  <si>
    <t>2.3.6.4.04</t>
  </si>
  <si>
    <t>2.2.7.1.01</t>
  </si>
  <si>
    <t>MANTENIMIENTO Y  REP..EN  EDIFICACIONES</t>
  </si>
  <si>
    <t>2.3.71.05</t>
  </si>
  <si>
    <t>RELACION DE INGRESOS Y EGRESOS 2025</t>
  </si>
  <si>
    <t>INSECTICIDA, FUMGANTES Y OTROS</t>
  </si>
  <si>
    <t>2.3.7.2.05</t>
  </si>
  <si>
    <t>OTROS SERVICIOS DE MANT. Y REP. DE MAQUINARIAS Y EQ.</t>
  </si>
  <si>
    <t>2.2.7.2.99</t>
  </si>
  <si>
    <t>2.3.1.3.03</t>
  </si>
  <si>
    <t>PRODUCTOS FORESTALES</t>
  </si>
  <si>
    <t>AL 31  DE  OCTUBRE 2025</t>
  </si>
  <si>
    <t>2.3.7.1.99</t>
  </si>
  <si>
    <t>OTROS COMBUSTIBLES</t>
  </si>
  <si>
    <t>PASAJES Y GASTOS DE TRANSPORTE</t>
  </si>
  <si>
    <t>2.2.4.1.01</t>
  </si>
  <si>
    <t>PRODUCTOS DE  VIDRIO</t>
  </si>
  <si>
    <t>2.3.6.2.01</t>
  </si>
  <si>
    <t>HERRAMIENTAS MENORES</t>
  </si>
  <si>
    <t>2.2.3.1.01</t>
  </si>
  <si>
    <t>VIATICOS DENTRO DEL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</si>
</sst>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#,##0.00;[Red]#,##0.00"/>
  </numFmts>
  <fonts count="2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8"/>
      <name val="Calibri"/>
      <family val="2"/>
    </font>
    <font>
      <b/>
      <sz val="8"/>
      <name val="Calibri"/>
      <family val="1"/>
    </font>
    <font>
      <sz val="10"/>
      <color rgb="FF000000"/>
      <name val="Times New Roman"/>
      <family val="2"/>
    </font>
    <font>
      <sz val="10"/>
      <name val="Times New Roman"/>
      <family val="2"/>
    </font>
    <font>
      <sz val="8"/>
      <color rgb="FF000000"/>
      <name val="Times New Roman"/>
      <family val="2"/>
    </font>
    <font>
      <b/>
      <sz val="11"/>
      <name val="Times New Roman"/>
      <family val="1"/>
    </font>
    <font>
      <sz val="8"/>
      <color rgb="FF333333"/>
      <name val="Times New Roman"/>
      <family val="1"/>
    </font>
    <font>
      <u/>
      <sz val="10"/>
      <color rgb="FF0462C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BC2E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horizontal="right" shrinkToFi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2" fontId="10" fillId="0" borderId="0" xfId="0" applyNumberFormat="1" applyFont="1" applyFill="1" applyBorder="1" applyAlignment="1">
      <alignment horizontal="right" vertical="top" shrinkToFit="1"/>
    </xf>
    <xf numFmtId="165" fontId="8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vertical="top"/>
    </xf>
    <xf numFmtId="4" fontId="16" fillId="0" borderId="0" xfId="0" applyNumberFormat="1" applyFont="1" applyFill="1" applyBorder="1" applyAlignment="1">
      <alignment shrinkToFit="1"/>
    </xf>
    <xf numFmtId="0" fontId="5" fillId="0" borderId="0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43" fontId="4" fillId="0" borderId="0" xfId="1" applyFont="1" applyFill="1" applyBorder="1" applyAlignment="1">
      <alignment horizontal="center" wrapText="1"/>
    </xf>
    <xf numFmtId="43" fontId="0" fillId="0" borderId="0" xfId="1" applyFont="1" applyFill="1"/>
    <xf numFmtId="0" fontId="0" fillId="0" borderId="0" xfId="0" applyFill="1"/>
    <xf numFmtId="4" fontId="5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/>
    </xf>
    <xf numFmtId="165" fontId="4" fillId="0" borderId="0" xfId="0" applyNumberFormat="1" applyFont="1" applyFill="1" applyBorder="1" applyAlignment="1">
      <alignment horizontal="center" vertical="top" wrapText="1"/>
    </xf>
    <xf numFmtId="43" fontId="18" fillId="0" borderId="0" xfId="1" applyFont="1" applyFill="1"/>
    <xf numFmtId="43" fontId="0" fillId="0" borderId="0" xfId="0" applyNumberFormat="1" applyFill="1"/>
    <xf numFmtId="43" fontId="18" fillId="0" borderId="0" xfId="0" applyNumberFormat="1" applyFont="1" applyFill="1"/>
    <xf numFmtId="43" fontId="8" fillId="0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3" fontId="0" fillId="0" borderId="0" xfId="1" applyFont="1" applyFill="1" applyBorder="1" applyAlignment="1">
      <alignment horizontal="left" vertical="top"/>
    </xf>
    <xf numFmtId="43" fontId="0" fillId="0" borderId="0" xfId="1" applyFont="1" applyFill="1" applyBorder="1" applyAlignment="1">
      <alignment horizontal="right" vertical="top"/>
    </xf>
    <xf numFmtId="4" fontId="18" fillId="0" borderId="0" xfId="0" applyNumberFormat="1" applyFont="1" applyFill="1" applyBorder="1" applyAlignment="1">
      <alignment horizontal="right" vertical="top"/>
    </xf>
    <xf numFmtId="43" fontId="18" fillId="0" borderId="0" xfId="0" applyNumberFormat="1" applyFon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left" vertical="top"/>
    </xf>
    <xf numFmtId="43" fontId="18" fillId="0" borderId="0" xfId="1" applyFont="1" applyFill="1" applyBorder="1" applyAlignment="1">
      <alignment horizontal="right" vertical="top"/>
    </xf>
    <xf numFmtId="43" fontId="17" fillId="0" borderId="0" xfId="1" applyFont="1" applyFill="1"/>
    <xf numFmtId="4" fontId="19" fillId="0" borderId="0" xfId="0" applyNumberFormat="1" applyFont="1" applyFill="1" applyBorder="1" applyAlignment="1">
      <alignment horizontal="left" vertical="top" wrapText="1"/>
    </xf>
    <xf numFmtId="4" fontId="20" fillId="0" borderId="0" xfId="0" applyNumberFormat="1" applyFont="1" applyFill="1" applyBorder="1" applyAlignment="1">
      <alignment horizontal="left" vertical="top" wrapText="1"/>
    </xf>
    <xf numFmtId="43" fontId="21" fillId="0" borderId="0" xfId="1" applyFont="1" applyFill="1" applyBorder="1" applyAlignment="1">
      <alignment horizontal="right" vertical="top"/>
    </xf>
    <xf numFmtId="43" fontId="22" fillId="0" borderId="0" xfId="1" applyFont="1" applyFill="1" applyBorder="1" applyAlignment="1">
      <alignment horizontal="center" vertical="top" wrapText="1"/>
    </xf>
    <xf numFmtId="43" fontId="23" fillId="0" borderId="0" xfId="1" applyFont="1" applyFill="1" applyBorder="1" applyAlignment="1">
      <alignment horizontal="left" vertical="top"/>
    </xf>
    <xf numFmtId="43" fontId="23" fillId="0" borderId="0" xfId="1" applyFont="1" applyFill="1" applyBorder="1" applyAlignment="1">
      <alignment horizontal="right" vertical="top"/>
    </xf>
    <xf numFmtId="43" fontId="21" fillId="0" borderId="0" xfId="1" applyFont="1" applyFill="1" applyBorder="1" applyAlignment="1">
      <alignment horizontal="center" vertical="top"/>
    </xf>
    <xf numFmtId="43" fontId="18" fillId="0" borderId="0" xfId="0" applyNumberFormat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 wrapText="1"/>
    </xf>
    <xf numFmtId="0" fontId="18" fillId="0" borderId="0" xfId="0" applyFont="1" applyFill="1"/>
    <xf numFmtId="4" fontId="24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65" fontId="8" fillId="0" borderId="0" xfId="0" applyNumberFormat="1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1753361</xdr:colOff>
      <xdr:row>0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411" y="0"/>
          <a:ext cx="1321960" cy="723900"/>
        </a:xfrm>
        <a:prstGeom prst="rect">
          <a:avLst/>
        </a:prstGeom>
      </xdr:spPr>
    </xdr:pic>
    <xdr:clientData/>
  </xdr:oneCellAnchor>
  <xdr:oneCellAnchor>
    <xdr:from>
      <xdr:col>2</xdr:col>
      <xdr:colOff>2441949</xdr:colOff>
      <xdr:row>50</xdr:row>
      <xdr:rowOff>125186</xdr:rowOff>
    </xdr:from>
    <xdr:ext cx="407483" cy="302072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556" y="17501507"/>
          <a:ext cx="407483" cy="302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56"/>
  <sheetViews>
    <sheetView tabSelected="1" zoomScaleNormal="100" workbookViewId="0">
      <selection activeCell="K22" sqref="K22"/>
    </sheetView>
  </sheetViews>
  <sheetFormatPr baseColWidth="10" defaultColWidth="9.140625" defaultRowHeight="15" x14ac:dyDescent="0.25"/>
  <cols>
    <col min="1" max="1" width="10.42578125" style="1" customWidth="1"/>
    <col min="2" max="2" width="12.7109375" style="1" customWidth="1"/>
    <col min="3" max="3" width="53.5703125" style="1" customWidth="1"/>
    <col min="4" max="4" width="10.85546875" style="1" customWidth="1"/>
    <col min="5" max="5" width="12.42578125" style="1" customWidth="1"/>
    <col min="6" max="6" width="13.140625" style="2" customWidth="1"/>
    <col min="7" max="7" width="13.42578125" style="1" customWidth="1"/>
    <col min="8" max="8" width="0.140625" style="1" customWidth="1"/>
    <col min="9" max="9" width="12.7109375" style="1" bestFit="1" customWidth="1"/>
    <col min="10" max="10" width="13.42578125" style="1" customWidth="1"/>
    <col min="11" max="11" width="16.7109375" style="1" customWidth="1"/>
    <col min="12" max="12" width="12.5703125" style="1" customWidth="1"/>
    <col min="13" max="13" width="9.140625" style="1"/>
    <col min="14" max="14" width="11.140625" customWidth="1"/>
  </cols>
  <sheetData>
    <row r="5" spans="1:13" ht="18.75" x14ac:dyDescent="0.25">
      <c r="A5" s="57" t="s">
        <v>0</v>
      </c>
      <c r="B5" s="57"/>
      <c r="C5" s="57"/>
      <c r="D5" s="57"/>
      <c r="E5" s="57"/>
      <c r="F5" s="57"/>
      <c r="G5" s="57"/>
      <c r="K5" s="39"/>
    </row>
    <row r="6" spans="1:13" x14ac:dyDescent="0.25">
      <c r="A6" s="58" t="s">
        <v>55</v>
      </c>
      <c r="B6" s="58"/>
      <c r="C6" s="58"/>
      <c r="D6" s="58"/>
      <c r="E6" s="58"/>
      <c r="F6" s="58"/>
      <c r="G6" s="58"/>
      <c r="K6" s="38"/>
    </row>
    <row r="7" spans="1:13" x14ac:dyDescent="0.25">
      <c r="A7" s="59" t="s">
        <v>1</v>
      </c>
      <c r="B7" s="59"/>
      <c r="C7" s="59"/>
      <c r="D7" s="59"/>
      <c r="E7" s="59"/>
      <c r="F7" s="59"/>
      <c r="G7" s="59"/>
      <c r="K7" s="39"/>
    </row>
    <row r="8" spans="1:13" x14ac:dyDescent="0.25">
      <c r="A8" s="60" t="s">
        <v>62</v>
      </c>
      <c r="B8" s="60"/>
      <c r="C8" s="60"/>
      <c r="D8" s="60"/>
      <c r="E8" s="60"/>
      <c r="F8" s="60"/>
      <c r="G8" s="60"/>
      <c r="K8" s="38"/>
    </row>
    <row r="9" spans="1:13" x14ac:dyDescent="0.25">
      <c r="A9" s="61" t="s">
        <v>2</v>
      </c>
      <c r="B9" s="61"/>
      <c r="C9" s="61"/>
      <c r="D9" s="61"/>
      <c r="E9" s="61"/>
      <c r="F9" s="61"/>
      <c r="G9" s="61"/>
      <c r="K9" s="38"/>
    </row>
    <row r="10" spans="1:13" x14ac:dyDescent="0.25">
      <c r="A10" s="3"/>
      <c r="B10" s="3"/>
      <c r="C10" s="3"/>
      <c r="D10" s="3"/>
      <c r="E10" s="3"/>
      <c r="F10" s="3"/>
      <c r="G10" s="3"/>
      <c r="K10" s="38"/>
    </row>
    <row r="11" spans="1:13" x14ac:dyDescent="0.25">
      <c r="A11" s="3"/>
      <c r="B11" s="3"/>
      <c r="C11" s="3"/>
      <c r="D11" s="3"/>
      <c r="E11" s="3"/>
      <c r="F11" s="3"/>
      <c r="G11" s="3"/>
      <c r="K11" s="38"/>
    </row>
    <row r="12" spans="1:13" ht="22.5" x14ac:dyDescent="0.25">
      <c r="A12" s="4" t="s">
        <v>3</v>
      </c>
      <c r="B12" s="5" t="s">
        <v>4</v>
      </c>
      <c r="C12" s="4" t="s">
        <v>5</v>
      </c>
      <c r="D12" s="4" t="s">
        <v>6</v>
      </c>
      <c r="E12" s="23" t="s">
        <v>16</v>
      </c>
      <c r="F12" s="4" t="s">
        <v>7</v>
      </c>
      <c r="G12" s="4" t="s">
        <v>8</v>
      </c>
      <c r="K12" s="48"/>
    </row>
    <row r="13" spans="1:13" ht="15.75" x14ac:dyDescent="0.25">
      <c r="A13" s="6">
        <v>45961</v>
      </c>
      <c r="B13" s="7" t="s">
        <v>9</v>
      </c>
      <c r="C13" s="8" t="s">
        <v>10</v>
      </c>
      <c r="D13" s="9"/>
      <c r="E13" s="10">
        <v>16716892.109999999</v>
      </c>
      <c r="F13" s="14"/>
      <c r="G13" s="9"/>
      <c r="J13" s="11"/>
      <c r="K13" s="49"/>
      <c r="L13" s="12"/>
      <c r="M13" s="13"/>
    </row>
    <row r="14" spans="1:13" ht="15" customHeight="1" x14ac:dyDescent="0.3">
      <c r="A14" s="6">
        <v>45961</v>
      </c>
      <c r="B14" s="7" t="s">
        <v>9</v>
      </c>
      <c r="C14" s="19" t="s">
        <v>53</v>
      </c>
      <c r="D14" s="18" t="s">
        <v>52</v>
      </c>
      <c r="E14" s="10"/>
      <c r="F14" s="14">
        <v>32046</v>
      </c>
      <c r="G14" s="36">
        <f>E13-F14</f>
        <v>16684846.109999999</v>
      </c>
      <c r="H14" s="21"/>
      <c r="I14" s="31"/>
      <c r="J14" s="30"/>
      <c r="K14" s="50"/>
    </row>
    <row r="15" spans="1:13" ht="15" customHeight="1" x14ac:dyDescent="0.3">
      <c r="A15" s="6">
        <v>45961</v>
      </c>
      <c r="B15" s="7" t="s">
        <v>9</v>
      </c>
      <c r="C15" s="19" t="s">
        <v>43</v>
      </c>
      <c r="D15" s="18" t="s">
        <v>42</v>
      </c>
      <c r="E15" s="10"/>
      <c r="F15" s="14">
        <v>40589</v>
      </c>
      <c r="G15" s="36">
        <f>G14+E15-F15</f>
        <v>16644257.109999999</v>
      </c>
      <c r="H15" s="21"/>
      <c r="I15" s="31"/>
      <c r="J15" s="30"/>
      <c r="K15" s="50"/>
    </row>
    <row r="16" spans="1:13" ht="15" customHeight="1" x14ac:dyDescent="0.3">
      <c r="A16" s="6">
        <v>45961</v>
      </c>
      <c r="B16" s="7" t="s">
        <v>9</v>
      </c>
      <c r="C16" s="19" t="s">
        <v>58</v>
      </c>
      <c r="D16" s="18" t="s">
        <v>59</v>
      </c>
      <c r="E16" s="10"/>
      <c r="F16" s="14">
        <v>8820</v>
      </c>
      <c r="G16" s="36">
        <f t="shared" ref="G16:G40" si="0">G15+E16-F16</f>
        <v>16635437.109999999</v>
      </c>
      <c r="H16" s="21"/>
      <c r="I16" s="31"/>
      <c r="J16" s="56"/>
      <c r="K16" s="50"/>
    </row>
    <row r="17" spans="1:12" ht="15" customHeight="1" x14ac:dyDescent="0.3">
      <c r="A17" s="6">
        <v>45961</v>
      </c>
      <c r="B17" s="7" t="s">
        <v>9</v>
      </c>
      <c r="C17" s="19" t="s">
        <v>41</v>
      </c>
      <c r="D17" s="18" t="s">
        <v>40</v>
      </c>
      <c r="E17" s="10"/>
      <c r="F17" s="14">
        <v>41579.5</v>
      </c>
      <c r="G17" s="36">
        <f t="shared" si="0"/>
        <v>16593857.609999999</v>
      </c>
      <c r="H17" s="21"/>
      <c r="I17" s="31"/>
      <c r="J17" s="47"/>
      <c r="K17" s="52"/>
      <c r="L17" s="38"/>
    </row>
    <row r="18" spans="1:12" ht="15" customHeight="1" x14ac:dyDescent="0.3">
      <c r="A18" s="6">
        <v>45961</v>
      </c>
      <c r="B18" s="7" t="s">
        <v>9</v>
      </c>
      <c r="C18" s="19" t="s">
        <v>71</v>
      </c>
      <c r="D18" s="18" t="s">
        <v>70</v>
      </c>
      <c r="E18" s="10"/>
      <c r="F18" s="14">
        <v>69751.5</v>
      </c>
      <c r="G18" s="36">
        <f t="shared" si="0"/>
        <v>16524106.109999999</v>
      </c>
      <c r="H18" s="21"/>
      <c r="I18" s="31"/>
      <c r="J18" s="47"/>
      <c r="K18" s="67"/>
      <c r="L18" s="38"/>
    </row>
    <row r="19" spans="1:12" ht="15" customHeight="1" x14ac:dyDescent="0.3">
      <c r="A19" s="6">
        <v>45961</v>
      </c>
      <c r="B19" s="7" t="s">
        <v>9</v>
      </c>
      <c r="C19" s="19" t="s">
        <v>65</v>
      </c>
      <c r="D19" s="18" t="s">
        <v>66</v>
      </c>
      <c r="E19" s="10"/>
      <c r="F19" s="14">
        <v>220</v>
      </c>
      <c r="G19" s="36">
        <f t="shared" si="0"/>
        <v>16523886.109999999</v>
      </c>
      <c r="H19" s="21"/>
      <c r="I19" s="31"/>
      <c r="J19" s="47"/>
      <c r="K19" s="50"/>
    </row>
    <row r="20" spans="1:12" ht="15" customHeight="1" x14ac:dyDescent="0.3">
      <c r="A20" s="6">
        <v>45961</v>
      </c>
      <c r="B20" s="7" t="s">
        <v>9</v>
      </c>
      <c r="C20" s="19" t="s">
        <v>61</v>
      </c>
      <c r="D20" s="18" t="s">
        <v>60</v>
      </c>
      <c r="E20" s="10"/>
      <c r="F20" s="14">
        <v>19989.2</v>
      </c>
      <c r="G20" s="36">
        <f t="shared" si="0"/>
        <v>16503896.91</v>
      </c>
      <c r="H20" s="21"/>
      <c r="I20" s="31"/>
      <c r="J20" s="47"/>
      <c r="K20" s="51"/>
      <c r="L20" s="38"/>
    </row>
    <row r="21" spans="1:12" ht="15" customHeight="1" x14ac:dyDescent="0.3">
      <c r="A21" s="6">
        <v>45961</v>
      </c>
      <c r="B21" s="7" t="s">
        <v>9</v>
      </c>
      <c r="C21" s="19" t="s">
        <v>31</v>
      </c>
      <c r="D21" s="37" t="s">
        <v>30</v>
      </c>
      <c r="E21" s="10"/>
      <c r="F21" s="14">
        <v>660.04</v>
      </c>
      <c r="G21" s="36">
        <f t="shared" si="0"/>
        <v>16503236.870000001</v>
      </c>
      <c r="H21" s="21"/>
      <c r="I21" s="31"/>
      <c r="J21" s="47"/>
      <c r="K21" s="50"/>
    </row>
    <row r="22" spans="1:12" ht="15" customHeight="1" x14ac:dyDescent="0.3">
      <c r="A22" s="6">
        <v>45961</v>
      </c>
      <c r="B22" s="7" t="s">
        <v>9</v>
      </c>
      <c r="C22" s="19" t="s">
        <v>32</v>
      </c>
      <c r="D22" s="18" t="s">
        <v>33</v>
      </c>
      <c r="E22" s="10"/>
      <c r="F22" s="14">
        <v>2925</v>
      </c>
      <c r="G22" s="36">
        <f t="shared" si="0"/>
        <v>16500311.870000001</v>
      </c>
      <c r="H22" s="21"/>
      <c r="I22" s="31"/>
      <c r="J22" s="47"/>
      <c r="K22" s="44"/>
    </row>
    <row r="23" spans="1:12" ht="15" customHeight="1" x14ac:dyDescent="0.3">
      <c r="A23" s="6">
        <v>45961</v>
      </c>
      <c r="B23" s="7" t="s">
        <v>9</v>
      </c>
      <c r="C23" s="19" t="s">
        <v>56</v>
      </c>
      <c r="D23" s="18" t="s">
        <v>57</v>
      </c>
      <c r="E23" s="10"/>
      <c r="F23" s="14">
        <v>3600</v>
      </c>
      <c r="G23" s="36">
        <f t="shared" si="0"/>
        <v>16496711.870000001</v>
      </c>
      <c r="H23" s="21"/>
      <c r="I23" s="31"/>
      <c r="J23" s="47"/>
      <c r="K23" s="40"/>
    </row>
    <row r="24" spans="1:12" ht="15" customHeight="1" x14ac:dyDescent="0.3">
      <c r="A24" s="6">
        <v>45961</v>
      </c>
      <c r="B24" s="7" t="s">
        <v>9</v>
      </c>
      <c r="C24" s="19" t="s">
        <v>34</v>
      </c>
      <c r="D24" s="18" t="s">
        <v>35</v>
      </c>
      <c r="E24" s="10"/>
      <c r="F24" s="14">
        <v>72121.960000000006</v>
      </c>
      <c r="G24" s="36">
        <f t="shared" si="0"/>
        <v>16424589.91</v>
      </c>
      <c r="H24" s="21"/>
      <c r="I24" s="31"/>
      <c r="J24" s="47"/>
      <c r="K24" s="42"/>
      <c r="L24" s="38"/>
    </row>
    <row r="25" spans="1:12" ht="15" customHeight="1" x14ac:dyDescent="0.3">
      <c r="A25" s="6">
        <v>45961</v>
      </c>
      <c r="B25" s="7" t="s">
        <v>9</v>
      </c>
      <c r="C25" s="19" t="s">
        <v>67</v>
      </c>
      <c r="D25" s="18" t="s">
        <v>68</v>
      </c>
      <c r="E25" s="10"/>
      <c r="F25" s="14">
        <v>1644.98</v>
      </c>
      <c r="G25" s="36">
        <f t="shared" si="0"/>
        <v>16422944.93</v>
      </c>
      <c r="H25" s="21"/>
      <c r="I25" s="31"/>
      <c r="J25" s="47"/>
    </row>
    <row r="26" spans="1:12" ht="15" customHeight="1" x14ac:dyDescent="0.3">
      <c r="A26" s="6">
        <v>45961</v>
      </c>
      <c r="B26" s="7" t="s">
        <v>9</v>
      </c>
      <c r="C26" s="19" t="s">
        <v>45</v>
      </c>
      <c r="D26" s="18" t="s">
        <v>44</v>
      </c>
      <c r="E26" s="10"/>
      <c r="F26" s="14">
        <v>41129.269999999997</v>
      </c>
      <c r="G26" s="36">
        <f t="shared" si="0"/>
        <v>16381815.66</v>
      </c>
      <c r="H26" s="21"/>
      <c r="I26" s="31"/>
      <c r="J26" s="47"/>
      <c r="K26" s="38"/>
    </row>
    <row r="27" spans="1:12" ht="15" customHeight="1" x14ac:dyDescent="0.3">
      <c r="A27" s="6">
        <v>45961</v>
      </c>
      <c r="B27" s="7" t="s">
        <v>9</v>
      </c>
      <c r="C27" s="19" t="s">
        <v>46</v>
      </c>
      <c r="D27" s="18" t="s">
        <v>54</v>
      </c>
      <c r="E27" s="10"/>
      <c r="F27" s="14">
        <v>636.6</v>
      </c>
      <c r="G27" s="36">
        <f t="shared" si="0"/>
        <v>16381179.060000001</v>
      </c>
      <c r="H27" s="21"/>
      <c r="I27" s="31"/>
      <c r="J27" s="47"/>
      <c r="K27" s="39"/>
      <c r="L27" s="38"/>
    </row>
    <row r="28" spans="1:12" ht="15" customHeight="1" x14ac:dyDescent="0.3">
      <c r="A28" s="6">
        <v>45961</v>
      </c>
      <c r="B28" s="7" t="s">
        <v>9</v>
      </c>
      <c r="C28" s="19" t="s">
        <v>64</v>
      </c>
      <c r="D28" s="18" t="s">
        <v>63</v>
      </c>
      <c r="E28" s="10"/>
      <c r="F28" s="14">
        <v>12000</v>
      </c>
      <c r="G28" s="36">
        <f t="shared" si="0"/>
        <v>16369179.060000001</v>
      </c>
      <c r="H28" s="21"/>
      <c r="I28" s="31"/>
      <c r="J28" s="47"/>
      <c r="K28" s="39"/>
      <c r="L28" s="38"/>
    </row>
    <row r="29" spans="1:12" ht="15" customHeight="1" x14ac:dyDescent="0.3">
      <c r="A29" s="6">
        <v>45961</v>
      </c>
      <c r="B29" s="7" t="s">
        <v>9</v>
      </c>
      <c r="C29" s="19" t="s">
        <v>36</v>
      </c>
      <c r="D29" s="18" t="s">
        <v>37</v>
      </c>
      <c r="E29" s="10"/>
      <c r="F29" s="14">
        <v>3052</v>
      </c>
      <c r="G29" s="36">
        <f t="shared" si="0"/>
        <v>16366127.060000001</v>
      </c>
      <c r="H29" s="21"/>
      <c r="I29" s="31"/>
      <c r="J29" s="47"/>
      <c r="K29" s="38"/>
    </row>
    <row r="30" spans="1:12" ht="15" customHeight="1" x14ac:dyDescent="0.3">
      <c r="A30" s="6">
        <v>45961</v>
      </c>
      <c r="B30" s="7" t="s">
        <v>9</v>
      </c>
      <c r="C30" s="19" t="s">
        <v>29</v>
      </c>
      <c r="D30" s="18" t="s">
        <v>18</v>
      </c>
      <c r="E30" s="10"/>
      <c r="F30" s="14">
        <v>10652.7</v>
      </c>
      <c r="G30" s="36">
        <f t="shared" si="0"/>
        <v>16355474.360000001</v>
      </c>
      <c r="H30" s="21"/>
      <c r="I30" s="31"/>
      <c r="J30" s="47"/>
      <c r="K30" s="38"/>
      <c r="L30" s="31"/>
    </row>
    <row r="31" spans="1:12" ht="15" customHeight="1" x14ac:dyDescent="0.3">
      <c r="A31" s="6">
        <v>45961</v>
      </c>
      <c r="B31" s="7" t="s">
        <v>9</v>
      </c>
      <c r="C31" s="19" t="s">
        <v>39</v>
      </c>
      <c r="D31" s="18" t="s">
        <v>38</v>
      </c>
      <c r="E31" s="10"/>
      <c r="F31" s="14">
        <v>28762.87</v>
      </c>
      <c r="G31" s="36">
        <f t="shared" si="0"/>
        <v>16326711.490000002</v>
      </c>
      <c r="H31" s="21"/>
      <c r="I31" s="31"/>
      <c r="J31" s="47"/>
      <c r="K31" s="38"/>
      <c r="L31" s="38"/>
    </row>
    <row r="32" spans="1:12" ht="15" customHeight="1" x14ac:dyDescent="0.3">
      <c r="A32" s="6">
        <v>45961</v>
      </c>
      <c r="B32" s="7" t="s">
        <v>9</v>
      </c>
      <c r="C32" s="19" t="s">
        <v>69</v>
      </c>
      <c r="D32" s="18" t="s">
        <v>19</v>
      </c>
      <c r="E32" s="10"/>
      <c r="F32" s="14">
        <v>14972.04</v>
      </c>
      <c r="G32" s="36">
        <f t="shared" si="0"/>
        <v>16311739.450000003</v>
      </c>
      <c r="H32" s="21"/>
      <c r="I32" s="31"/>
      <c r="J32" s="47"/>
      <c r="K32" s="38"/>
      <c r="L32" s="38"/>
    </row>
    <row r="33" spans="1:12" ht="15" customHeight="1" x14ac:dyDescent="0.3">
      <c r="A33" s="6">
        <v>45961</v>
      </c>
      <c r="B33" s="7" t="s">
        <v>9</v>
      </c>
      <c r="C33" s="19" t="s">
        <v>20</v>
      </c>
      <c r="D33" s="18" t="s">
        <v>19</v>
      </c>
      <c r="E33" s="10"/>
      <c r="F33" s="14">
        <v>51333.42</v>
      </c>
      <c r="G33" s="36">
        <f t="shared" si="0"/>
        <v>16260406.030000003</v>
      </c>
      <c r="H33" s="21"/>
      <c r="I33" s="31"/>
      <c r="J33" s="47"/>
      <c r="K33" s="38"/>
      <c r="L33" s="43"/>
    </row>
    <row r="34" spans="1:12" ht="15" customHeight="1" x14ac:dyDescent="0.3">
      <c r="A34" s="6">
        <v>45961</v>
      </c>
      <c r="B34" s="7" t="s">
        <v>9</v>
      </c>
      <c r="C34" s="19" t="s">
        <v>50</v>
      </c>
      <c r="D34" s="18" t="s">
        <v>51</v>
      </c>
      <c r="E34" s="10"/>
      <c r="F34" s="14">
        <v>47630</v>
      </c>
      <c r="G34" s="36">
        <f t="shared" si="0"/>
        <v>16212776.030000003</v>
      </c>
      <c r="H34" s="21"/>
      <c r="I34" s="31"/>
      <c r="J34" s="47"/>
      <c r="K34" s="38"/>
    </row>
    <row r="35" spans="1:12" ht="15" customHeight="1" x14ac:dyDescent="0.3">
      <c r="A35" s="6">
        <v>45961</v>
      </c>
      <c r="B35" s="7" t="s">
        <v>9</v>
      </c>
      <c r="C35" s="19" t="s">
        <v>21</v>
      </c>
      <c r="D35" s="18" t="s">
        <v>22</v>
      </c>
      <c r="E35" s="10"/>
      <c r="F35" s="14">
        <v>36665</v>
      </c>
      <c r="G35" s="36">
        <f t="shared" si="0"/>
        <v>16176111.030000003</v>
      </c>
      <c r="H35" s="21"/>
      <c r="I35" s="31"/>
      <c r="J35" s="47"/>
      <c r="K35" s="38"/>
      <c r="L35" s="39"/>
    </row>
    <row r="36" spans="1:12" ht="15" customHeight="1" x14ac:dyDescent="0.3">
      <c r="A36" s="6">
        <v>45961</v>
      </c>
      <c r="B36" s="7" t="s">
        <v>9</v>
      </c>
      <c r="C36" s="19" t="s">
        <v>23</v>
      </c>
      <c r="D36" s="18" t="s">
        <v>24</v>
      </c>
      <c r="E36" s="10"/>
      <c r="F36" s="14">
        <v>62998.34</v>
      </c>
      <c r="G36" s="36">
        <f t="shared" si="0"/>
        <v>16113112.690000003</v>
      </c>
      <c r="H36" s="21"/>
      <c r="I36" s="31"/>
      <c r="J36" s="47"/>
      <c r="K36" s="38"/>
      <c r="L36" s="31"/>
    </row>
    <row r="37" spans="1:12" ht="15" customHeight="1" x14ac:dyDescent="0.3">
      <c r="A37" s="6">
        <v>45961</v>
      </c>
      <c r="B37" s="7" t="s">
        <v>9</v>
      </c>
      <c r="C37" s="19" t="s">
        <v>25</v>
      </c>
      <c r="D37" s="18" t="s">
        <v>27</v>
      </c>
      <c r="E37" s="10"/>
      <c r="F37" s="14">
        <v>227041.05</v>
      </c>
      <c r="G37" s="36">
        <f t="shared" si="0"/>
        <v>15886071.640000002</v>
      </c>
      <c r="H37" s="21"/>
      <c r="I37" s="31"/>
      <c r="J37" s="46"/>
      <c r="K37" s="38"/>
    </row>
    <row r="38" spans="1:12" ht="15" customHeight="1" x14ac:dyDescent="0.3">
      <c r="A38" s="6">
        <v>45961</v>
      </c>
      <c r="B38" s="7" t="s">
        <v>9</v>
      </c>
      <c r="C38" s="19" t="s">
        <v>26</v>
      </c>
      <c r="D38" s="18" t="s">
        <v>28</v>
      </c>
      <c r="E38" s="10"/>
      <c r="F38" s="14">
        <v>6970</v>
      </c>
      <c r="G38" s="36">
        <f t="shared" si="0"/>
        <v>15879101.640000002</v>
      </c>
      <c r="H38" s="21"/>
      <c r="I38" s="31"/>
      <c r="J38" s="46"/>
      <c r="K38" s="38"/>
    </row>
    <row r="39" spans="1:12" ht="15" customHeight="1" x14ac:dyDescent="0.3">
      <c r="A39" s="6">
        <v>45961</v>
      </c>
      <c r="B39" s="7" t="s">
        <v>9</v>
      </c>
      <c r="C39" s="19" t="s">
        <v>47</v>
      </c>
      <c r="D39" s="18" t="s">
        <v>48</v>
      </c>
      <c r="E39" s="10"/>
      <c r="F39" s="14">
        <v>1065.26</v>
      </c>
      <c r="G39" s="36">
        <f t="shared" si="0"/>
        <v>15878036.380000003</v>
      </c>
      <c r="H39" s="21"/>
      <c r="I39" s="31"/>
      <c r="J39" s="46"/>
      <c r="K39" s="38"/>
    </row>
    <row r="40" spans="1:12" ht="15" customHeight="1" x14ac:dyDescent="0.25">
      <c r="A40" s="6">
        <v>45961</v>
      </c>
      <c r="B40" s="7" t="s">
        <v>9</v>
      </c>
      <c r="C40" s="8" t="s">
        <v>49</v>
      </c>
      <c r="D40" s="15" t="s">
        <v>17</v>
      </c>
      <c r="E40" s="10"/>
      <c r="F40" s="14">
        <v>175</v>
      </c>
      <c r="G40" s="36">
        <f t="shared" si="0"/>
        <v>15877861.380000003</v>
      </c>
      <c r="H40" s="20"/>
      <c r="I40" s="31"/>
      <c r="J40" s="46"/>
      <c r="K40" s="38"/>
    </row>
    <row r="41" spans="1:12" ht="15" customHeight="1" x14ac:dyDescent="0.25">
      <c r="A41" s="20"/>
      <c r="B41" s="17"/>
      <c r="C41" s="17"/>
      <c r="D41" s="17"/>
      <c r="E41" s="27"/>
      <c r="F41" s="32"/>
      <c r="G41" s="17"/>
      <c r="H41" s="20"/>
      <c r="I41" s="20"/>
      <c r="J41" s="20"/>
      <c r="K41" s="38"/>
    </row>
    <row r="42" spans="1:12" ht="15" customHeight="1" x14ac:dyDescent="0.25">
      <c r="A42" s="20"/>
      <c r="B42" s="25"/>
      <c r="C42" s="25"/>
      <c r="D42" s="25"/>
      <c r="E42" s="25"/>
      <c r="F42" s="26"/>
      <c r="G42" s="25"/>
      <c r="H42" s="20"/>
      <c r="I42" s="20"/>
      <c r="J42" s="20"/>
      <c r="K42" s="41"/>
    </row>
    <row r="43" spans="1:12" ht="15" customHeight="1" x14ac:dyDescent="0.25">
      <c r="A43" s="20"/>
      <c r="B43" s="25"/>
      <c r="C43" s="25"/>
      <c r="D43" s="25"/>
      <c r="E43" s="25"/>
      <c r="F43" s="26"/>
      <c r="G43" s="25"/>
      <c r="H43" s="20"/>
      <c r="I43" s="20"/>
      <c r="J43" s="20"/>
    </row>
    <row r="44" spans="1:12" ht="15" customHeight="1" x14ac:dyDescent="0.25">
      <c r="A44" s="20"/>
      <c r="B44" s="25"/>
      <c r="C44" s="25"/>
      <c r="D44" s="25"/>
      <c r="E44" s="25"/>
      <c r="F44" s="54"/>
      <c r="G44" s="25"/>
      <c r="H44" s="20"/>
      <c r="I44" s="20"/>
      <c r="J44" s="20"/>
    </row>
    <row r="45" spans="1:12" x14ac:dyDescent="0.25">
      <c r="A45" s="20"/>
      <c r="B45" s="24"/>
      <c r="C45" s="24"/>
      <c r="D45" s="24"/>
      <c r="E45" s="24"/>
      <c r="F45" s="54"/>
      <c r="G45" s="24"/>
    </row>
    <row r="46" spans="1:12" x14ac:dyDescent="0.25">
      <c r="F46" s="53"/>
    </row>
    <row r="47" spans="1:12" x14ac:dyDescent="0.25">
      <c r="A47" s="63" t="s">
        <v>11</v>
      </c>
      <c r="B47" s="63"/>
      <c r="C47" s="63"/>
      <c r="D47" s="63"/>
      <c r="E47" s="63"/>
      <c r="F47" s="63"/>
      <c r="G47" s="63"/>
    </row>
    <row r="48" spans="1:12" x14ac:dyDescent="0.25">
      <c r="A48" s="64" t="s">
        <v>12</v>
      </c>
      <c r="B48" s="64"/>
      <c r="C48" s="64"/>
      <c r="D48" s="64"/>
      <c r="E48" s="64"/>
      <c r="F48" s="64"/>
      <c r="G48" s="64"/>
    </row>
    <row r="52" spans="1:8" x14ac:dyDescent="0.25">
      <c r="C52" s="16"/>
    </row>
    <row r="53" spans="1:8" ht="15" customHeight="1" x14ac:dyDescent="0.25">
      <c r="C53" s="16"/>
      <c r="H53" s="22"/>
    </row>
    <row r="54" spans="1:8" x14ac:dyDescent="0.25">
      <c r="A54" s="65" t="s">
        <v>13</v>
      </c>
      <c r="B54" s="65"/>
      <c r="C54" s="65"/>
      <c r="D54" s="65"/>
      <c r="E54" s="65"/>
      <c r="F54" s="65"/>
      <c r="G54" s="65"/>
    </row>
    <row r="55" spans="1:8" x14ac:dyDescent="0.25">
      <c r="A55" s="66" t="s">
        <v>14</v>
      </c>
      <c r="B55" s="66"/>
      <c r="C55" s="66"/>
      <c r="D55" s="66"/>
      <c r="E55" s="66"/>
      <c r="F55" s="66"/>
      <c r="G55" s="66"/>
    </row>
    <row r="56" spans="1:8" x14ac:dyDescent="0.25">
      <c r="A56" s="62" t="s">
        <v>15</v>
      </c>
      <c r="B56" s="62"/>
      <c r="C56" s="62"/>
      <c r="D56" s="62"/>
      <c r="E56" s="62"/>
      <c r="F56" s="62"/>
      <c r="G56" s="62"/>
    </row>
  </sheetData>
  <sortState ref="A15:F52">
    <sortCondition ref="D15:D52"/>
  </sortState>
  <mergeCells count="10">
    <mergeCell ref="A56:G56"/>
    <mergeCell ref="A47:G47"/>
    <mergeCell ref="A48:G48"/>
    <mergeCell ref="A54:G54"/>
    <mergeCell ref="A55:G55"/>
    <mergeCell ref="A5:G5"/>
    <mergeCell ref="A6:G6"/>
    <mergeCell ref="A7:G7"/>
    <mergeCell ref="A8:G8"/>
    <mergeCell ref="A9:G9"/>
  </mergeCells>
  <hyperlinks>
    <hyperlink ref="A56" r:id="rId1" display="http://www.comedoreseconomicos.gob.do/"/>
  </hyperlink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3" verticalDpi="0" r:id="rId2"/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J26" sqref="J26"/>
    </sheetView>
  </sheetViews>
  <sheetFormatPr baseColWidth="10" defaultRowHeight="15" x14ac:dyDescent="0.25"/>
  <cols>
    <col min="1" max="1" width="13.85546875" customWidth="1"/>
    <col min="7" max="7" width="11.5703125" customWidth="1"/>
    <col min="8" max="8" width="11.28515625" customWidth="1"/>
    <col min="10" max="10" width="12.7109375" customWidth="1"/>
  </cols>
  <sheetData>
    <row r="1" spans="1:16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4"/>
    </row>
    <row r="2" spans="1:16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8"/>
      <c r="O2" s="29"/>
      <c r="P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8"/>
    </row>
    <row r="5" spans="1:16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45"/>
      <c r="O5" s="28"/>
      <c r="P5" s="45"/>
    </row>
    <row r="6" spans="1:16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</row>
    <row r="8" spans="1:16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34"/>
    </row>
    <row r="9" spans="1:16" x14ac:dyDescent="0.25">
      <c r="A9" s="28"/>
      <c r="B9" s="45"/>
      <c r="C9" s="45"/>
      <c r="D9" s="45"/>
      <c r="E9" s="33"/>
      <c r="F9" s="45"/>
      <c r="G9" s="45"/>
      <c r="H9" s="45"/>
      <c r="I9" s="45"/>
      <c r="J9" s="45"/>
      <c r="K9" s="45"/>
      <c r="L9" s="33"/>
      <c r="M9" s="28"/>
      <c r="N9" s="28"/>
      <c r="O9" s="35"/>
      <c r="P9" s="34"/>
    </row>
    <row r="10" spans="1:16" x14ac:dyDescent="0.25">
      <c r="A10" s="28"/>
      <c r="B10" s="28"/>
      <c r="C10" s="33"/>
      <c r="D10" s="33"/>
      <c r="E10" s="33"/>
      <c r="F10" s="33"/>
      <c r="G10" s="33"/>
      <c r="H10" s="45"/>
      <c r="I10" s="45"/>
      <c r="J10" s="45"/>
      <c r="K10" s="45"/>
      <c r="L10" s="28"/>
      <c r="M10" s="28"/>
      <c r="N10" s="28"/>
      <c r="O10" s="29"/>
      <c r="P10" s="35"/>
    </row>
    <row r="11" spans="1:16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5"/>
      <c r="P11" s="28"/>
    </row>
    <row r="12" spans="1:16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55"/>
      <c r="O12" s="55"/>
      <c r="P12" s="29"/>
    </row>
    <row r="13" spans="1:16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29"/>
      <c r="P13" s="28"/>
    </row>
    <row r="14" spans="1:16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  <c r="O14" s="28"/>
      <c r="P14" s="29"/>
    </row>
    <row r="15" spans="1:16" x14ac:dyDescent="0.25">
      <c r="A15" s="28"/>
      <c r="B15" s="28"/>
      <c r="C15" s="28"/>
      <c r="D15" s="28"/>
      <c r="E15" s="28"/>
      <c r="F15" s="28"/>
      <c r="G15" s="28"/>
      <c r="H15" s="33"/>
      <c r="I15" s="28"/>
      <c r="J15" s="28"/>
      <c r="K15" s="28"/>
      <c r="L15" s="28"/>
      <c r="M15" s="28"/>
      <c r="N15" s="29"/>
      <c r="O15" s="28"/>
      <c r="P15" s="29"/>
    </row>
    <row r="16" spans="1:16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  <c r="O16" s="28"/>
      <c r="P16" s="29"/>
    </row>
    <row r="17" spans="1:16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45"/>
      <c r="K17" s="28"/>
      <c r="L17" s="28"/>
      <c r="M17" s="28"/>
      <c r="N17" s="29"/>
      <c r="O17" s="28"/>
      <c r="P17" s="28"/>
    </row>
    <row r="18" spans="1:16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  <c r="O18" s="28"/>
      <c r="P18" s="28"/>
    </row>
    <row r="19" spans="1:16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33"/>
      <c r="K19" s="28"/>
      <c r="L19" s="28"/>
      <c r="M19" s="28"/>
      <c r="N19" s="29"/>
      <c r="O19" s="28"/>
      <c r="P19" s="28"/>
    </row>
    <row r="20" spans="1:16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45"/>
    </row>
    <row r="21" spans="1:16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4"/>
      <c r="N21" s="29"/>
      <c r="O21" s="34"/>
      <c r="P21" s="28"/>
    </row>
    <row r="22" spans="1:16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9"/>
      <c r="M22" s="34"/>
      <c r="N22" s="29"/>
      <c r="O22" s="29"/>
      <c r="P22" s="34"/>
    </row>
    <row r="23" spans="1:16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9"/>
      <c r="M23" s="35"/>
      <c r="N23" s="29"/>
      <c r="O23" s="29"/>
      <c r="P23" s="34"/>
    </row>
    <row r="24" spans="1:16" x14ac:dyDescent="0.25">
      <c r="A24" s="33"/>
      <c r="B24" s="33"/>
      <c r="C24" s="33"/>
      <c r="D24" s="33"/>
      <c r="E24" s="33"/>
      <c r="F24" s="33"/>
      <c r="G24" s="33"/>
      <c r="H24" s="33"/>
      <c r="I24" s="28"/>
      <c r="J24" s="28"/>
      <c r="K24" s="28"/>
      <c r="L24" s="29"/>
      <c r="M24" s="28"/>
      <c r="N24" s="29"/>
      <c r="O24" s="29"/>
      <c r="P24" s="34"/>
    </row>
    <row r="25" spans="1:16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9"/>
      <c r="M25" s="28"/>
      <c r="N25" s="29"/>
      <c r="O25" s="29"/>
      <c r="P25" s="35"/>
    </row>
    <row r="26" spans="1:16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8"/>
      <c r="N26" s="29"/>
      <c r="O26" s="29"/>
      <c r="P26" s="29"/>
    </row>
    <row r="27" spans="1:16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8"/>
      <c r="N27" s="29"/>
      <c r="O27" s="29"/>
      <c r="P27" s="29"/>
    </row>
    <row r="28" spans="1:1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8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5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4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2025-11-06T19:04:40Z</dcterms:modified>
</cp:coreProperties>
</file>