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7-Julio 2024\Contenido y soporte\"/>
    </mc:Choice>
  </mc:AlternateContent>
  <bookViews>
    <workbookView xWindow="10830" yWindow="-60" windowWidth="9645" windowHeight="11160"/>
  </bookViews>
  <sheets>
    <sheet name="JULIO 2025" sheetId="11" r:id="rId1"/>
  </sheets>
  <definedNames>
    <definedName name="_xlnm.Print_Area" localSheetId="0">'JULIO 2025'!$A$1:$K$28</definedName>
    <definedName name="OLE_LINK2" localSheetId="0">'JULIO 2025'!#REF!</definedName>
  </definedNames>
  <calcPr calcId="152511"/>
</workbook>
</file>

<file path=xl/calcChain.xml><?xml version="1.0" encoding="utf-8"?>
<calcChain xmlns="http://schemas.openxmlformats.org/spreadsheetml/2006/main">
  <c r="H16" i="11" l="1"/>
  <c r="H15" i="11"/>
  <c r="G16" i="11"/>
  <c r="G15" i="11"/>
  <c r="H17" i="11" l="1"/>
  <c r="G17" i="11" l="1"/>
  <c r="H20" i="11"/>
  <c r="F21" i="11" l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<sst xmlns="http://schemas.openxmlformats.org/spreadsheetml/2006/main" count="39" uniqueCount="32">
  <si>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</si>
  <si>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</si>
  <si>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</si>
  <si>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</si>
  <si>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</si>
  <si>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</si>
  <si>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</si>
  <si>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</si>
  <si>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</si>
  <si>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</si>
  <si>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</si>
  <si>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</si>
  <si>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</si>
  <si>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</si>
  <si>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</si>
  <si>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</si>
  <si>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</si>
  <si>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</si>
  <si>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</si>
  <si>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</si>
  <si>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</si>
  <si>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</si>
  <si>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</si>
  <si>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</si>
  <si>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</si>
  <si>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</si>
  <si>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</si>
  <si>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</si>
  <si>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</si>
  <si>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PERSONA DE ESCASOS RECURSOS</t>
  </si>
  <si>
    <t xml:space="preserve">COMEDORES ECONOMICOS DEL ESTADO DOMINICANO </t>
  </si>
  <si>
    <t>CORRESPONDIENTES A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</si>
</sst>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" fontId="9" fillId="0" borderId="2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4" fontId="18" fillId="0" borderId="3" xfId="1" applyNumberFormat="1" applyFont="1" applyBorder="1" applyAlignment="1">
      <alignment horizontal="center" vertical="center"/>
    </xf>
    <xf numFmtId="4" fontId="14" fillId="0" borderId="0" xfId="0" applyNumberFormat="1" applyFont="1" applyBorder="1"/>
    <xf numFmtId="2" fontId="10" fillId="0" borderId="0" xfId="2" applyNumberFormat="1" applyFont="1" applyBorder="1" applyAlignment="1">
      <alignment horizontal="left"/>
    </xf>
    <xf numFmtId="2" fontId="4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244928</xdr:colOff>
      <xdr:row>0</xdr:row>
      <xdr:rowOff>108858</xdr:rowOff>
    </xdr:from>
    <xdr:to>
      <xdr:col>6</xdr:col>
      <xdr:colOff>96094</xdr:colOff>
      <xdr:row>6</xdr:row>
      <xdr:rowOff>149679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9357" y="108858"/>
          <a:ext cx="2667844" cy="14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zoomScale="70" zoomScaleNormal="70" zoomScaleSheetLayoutView="70" workbookViewId="0">
      <selection activeCell="B23" sqref="B23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s="9" customFormat="1" ht="31.5" x14ac:dyDescent="0.4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1" ht="18.7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25"/>
    </row>
    <row r="8" spans="1:11" ht="15.75" x14ac:dyDescent="0.25">
      <c r="A8" s="63" t="s">
        <v>30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61" t="s">
        <v>14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19.5" x14ac:dyDescent="0.3">
      <c r="A11" s="62" t="s">
        <v>31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9.5" x14ac:dyDescent="0.3">
      <c r="A12" s="62" t="s">
        <v>10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1" t="s">
        <v>0</v>
      </c>
      <c r="B14" s="41" t="s">
        <v>1</v>
      </c>
      <c r="C14" s="41" t="s">
        <v>2</v>
      </c>
      <c r="D14" s="41" t="s">
        <v>3</v>
      </c>
      <c r="E14" s="41" t="s">
        <v>16</v>
      </c>
      <c r="F14" s="41" t="s">
        <v>4</v>
      </c>
      <c r="G14" s="41" t="s">
        <v>20</v>
      </c>
      <c r="H14" s="41" t="s">
        <v>5</v>
      </c>
      <c r="I14" s="41" t="s">
        <v>6</v>
      </c>
      <c r="J14" s="41" t="s">
        <v>7</v>
      </c>
      <c r="K14" s="41" t="s">
        <v>8</v>
      </c>
    </row>
    <row r="15" spans="1:11" s="20" customFormat="1" ht="108.75" customHeight="1" x14ac:dyDescent="0.25">
      <c r="A15" s="42" t="s">
        <v>9</v>
      </c>
      <c r="B15" s="42" t="s">
        <v>21</v>
      </c>
      <c r="C15" s="42" t="s">
        <v>11</v>
      </c>
      <c r="D15" s="42" t="s">
        <v>19</v>
      </c>
      <c r="E15" s="42" t="s">
        <v>15</v>
      </c>
      <c r="F15" s="42" t="s">
        <v>29</v>
      </c>
      <c r="G15" s="43">
        <f>3551278+131379</f>
        <v>3682657</v>
      </c>
      <c r="H15" s="48">
        <f>251288431.28+9296378.04</f>
        <v>260584809.31999999</v>
      </c>
      <c r="I15" s="42" t="s">
        <v>13</v>
      </c>
      <c r="J15" s="44" t="s">
        <v>12</v>
      </c>
      <c r="K15" s="42" t="s">
        <v>18</v>
      </c>
    </row>
    <row r="16" spans="1:11" s="20" customFormat="1" ht="82.5" customHeight="1" x14ac:dyDescent="0.25">
      <c r="A16" s="45" t="s">
        <v>9</v>
      </c>
      <c r="B16" s="45" t="s">
        <v>22</v>
      </c>
      <c r="C16" s="45" t="s">
        <v>11</v>
      </c>
      <c r="D16" s="42" t="s">
        <v>17</v>
      </c>
      <c r="E16" s="42" t="s">
        <v>15</v>
      </c>
      <c r="F16" s="45" t="s">
        <v>29</v>
      </c>
      <c r="G16" s="46">
        <f>271758+73105</f>
        <v>344863</v>
      </c>
      <c r="H16" s="49">
        <f>4237145+19229596.08</f>
        <v>23466741.079999998</v>
      </c>
      <c r="I16" s="45" t="s">
        <v>13</v>
      </c>
      <c r="J16" s="44" t="s">
        <v>12</v>
      </c>
      <c r="K16" s="45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SUM(G12:G16)</f>
        <v>4027520</v>
      </c>
      <c r="H17" s="50">
        <f>SUM(H15:H16)</f>
        <v>284051550.39999998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8"/>
      <c r="G18" s="28"/>
      <c r="H18" s="51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8"/>
      <c r="G19" s="28"/>
      <c r="H19" s="51"/>
      <c r="I19" s="51"/>
      <c r="J19" s="54"/>
      <c r="K19" s="16"/>
    </row>
    <row r="20" spans="1:11" s="20" customFormat="1" ht="20.25" thickBot="1" x14ac:dyDescent="0.35">
      <c r="A20" s="29"/>
      <c r="B20" s="30"/>
      <c r="C20" s="30"/>
      <c r="D20" s="30"/>
      <c r="F20" s="40" t="s">
        <v>24</v>
      </c>
      <c r="G20" s="40"/>
      <c r="H20" s="52">
        <f>H17</f>
        <v>284051550.39999998</v>
      </c>
      <c r="I20" s="53"/>
      <c r="J20" s="55"/>
      <c r="K20" s="29"/>
    </row>
    <row r="21" spans="1:11" s="20" customFormat="1" ht="19.5" thickTop="1" x14ac:dyDescent="0.3">
      <c r="A21" s="31" t="s">
        <v>25</v>
      </c>
      <c r="B21" s="17"/>
      <c r="C21" s="17"/>
      <c r="D21" s="17"/>
      <c r="E21" s="18"/>
      <c r="F21" s="32">
        <f>SUM(F18:F20)</f>
        <v>0</v>
      </c>
      <c r="G21" s="32"/>
      <c r="H21" s="28"/>
      <c r="I21" s="33"/>
      <c r="J21" s="34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2"/>
      <c r="I22" s="35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2"/>
      <c r="I23" s="35"/>
      <c r="J23" s="19"/>
      <c r="K23" s="16"/>
    </row>
    <row r="24" spans="1:11" s="20" customFormat="1" ht="20.25" x14ac:dyDescent="0.25">
      <c r="A24" s="56" t="s">
        <v>26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s="20" customFormat="1" ht="20.25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20" customFormat="1" ht="20.25" x14ac:dyDescent="0.25">
      <c r="A26" s="57" t="s">
        <v>28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20" customFormat="1" ht="20.25" x14ac:dyDescent="0.3">
      <c r="A27" s="36"/>
      <c r="B27" s="37"/>
      <c r="C27" s="37"/>
      <c r="D27" s="38"/>
      <c r="E27" s="38"/>
      <c r="F27" s="36"/>
      <c r="G27" s="36"/>
      <c r="H27" s="39"/>
      <c r="I27" s="37"/>
      <c r="J27" s="47"/>
      <c r="K27" s="36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10">
    <mergeCell ref="A24:K24"/>
    <mergeCell ref="A25:K25"/>
    <mergeCell ref="A26:K26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2025</vt:lpstr>
      <vt:lpstr>'JULIO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2025-08-08T14:50:51Z</cp:lastPrinted>
  <dcterms:created xsi:type="dcterms:W3CDTF">2019-02-01T16:15:51Z</dcterms:created>
  <dcterms:modified xsi:type="dcterms:W3CDTF">2025-08-08T15:30:29Z</dcterms:modified>
</cp:coreProperties>
</file>