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oja1" sheetId="1" r:id="rId1"/>
    <sheet name="Ingr. y egre. 2 Fina" sheetId="3" r:id="rId2"/>
    <sheet name="Ingr. y ege Electr" sheetId="5" r:id="rId3"/>
  </sheets>
  <definedNames>
    <definedName name="_xlnm._FilterDatabase" localSheetId="1" hidden="1">'Ingr. y egre. 2 Fina'!$A$48:$F$57</definedName>
    <definedName name="_xlnm.Print_Area" localSheetId="0">Hoja1!$A$1:$G$33</definedName>
    <definedName name="_xlnm.Print_Area" localSheetId="1">'Ingr. y egre. 2 Fina'!$A$1:$G$70</definedName>
  </definedNames>
  <calcPr calcId="162913"/>
</workbook>
</file>

<file path=xl/calcChain.xml><?xml version="1.0" encoding="utf-8"?>
<calcChain xmlns="http://schemas.openxmlformats.org/spreadsheetml/2006/main">
  <c r="H14" i="5" l="1"/>
  <c r="G14" i="3" l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12" i="1" l="1"/>
  <c r="G13" i="1" s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<sst xmlns="http://schemas.openxmlformats.org/spreadsheetml/2006/main" count="212" uniqueCount="141">
  <si>
    <r>
      <rPr>
        <b/>
        <sz val="14"/>
        <rFont val="Times New Roman"/>
        <family val="1"/>
      </rPr>
      <t>COMEDORES ECONOMICOS DEL ESTADO</t>
    </r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</si>
  <si>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</si>
  <si>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</si>
  <si>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</si>
  <si>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</si>
  <si>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</si>
  <si>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</si>
  <si>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</si>
  <si>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</si>
  <si>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</si>
  <si>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</si>
  <si>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</si>
  <si>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</si>
  <si>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</si>
  <si>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</si>
  <si>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</si>
  <si>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</si>
  <si>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</si>
  <si>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</si>
  <si>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</si>
  <si>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</si>
  <si>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</si>
  <si>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2.2.9.2.01</t>
  </si>
  <si>
    <t>SERVICIOS DE ALIMENTACION (TRANSFERENCIA MINISTERIO DE MEDIO AMBIENTE)</t>
  </si>
  <si>
    <t>TRANSFERENCIA RECIBIDA DE LA CUENTA COLECTORA DE RECURSOS DIRECTOS (SERVICIOS DE ALIMENTACION PROCURADURIA)</t>
  </si>
  <si>
    <t>AL 30  DE JUNIO 2025</t>
  </si>
  <si>
    <t>RELACION DE INGRESOS Y EGRESOS 2025</t>
  </si>
  <si>
    <t>ALIMENTOS Y BEBIDAS PARA PERSONAS (INSTITUTO NACIONAL DE ATENCION A LA PRIMERA INFANCIA) INAIPI</t>
  </si>
  <si>
    <t>ALIMENTOS Y BEBIDAS PARA PERSONAS(OBRAS PUBLICAS)</t>
  </si>
  <si>
    <r>
      <rPr>
        <b/>
        <sz val="11"/>
        <rFont val="Times New Roman"/>
        <family val="1"/>
      </rPr>
      <t>Enc. Dpto. Contabilidad</t>
    </r>
  </si>
  <si>
    <t>2.2.8.1.01</t>
  </si>
  <si>
    <t>COMISION BANCARIAS</t>
  </si>
  <si>
    <t>CK/LB/TR</t>
  </si>
  <si>
    <t>2.3.9.2.01</t>
  </si>
  <si>
    <t xml:space="preserve">UTILES Y MATERIALES DE  ESCRITORIOS, OFICINA E INFORMATICA </t>
  </si>
  <si>
    <t>2.3.9.1.01</t>
  </si>
  <si>
    <t>MATERIAL DE LIMPIEZA</t>
  </si>
  <si>
    <t>2.3.7.2.99</t>
  </si>
  <si>
    <t>OTROS PRODUCTOS QUIMICOS CONEXOS</t>
  </si>
  <si>
    <t>2.3.6.3.06</t>
  </si>
  <si>
    <t>PRODUCTOS METALICOS</t>
  </si>
  <si>
    <t>2.3.5.5.01</t>
  </si>
  <si>
    <t>ARTICLOS DE PLASTICOS</t>
  </si>
  <si>
    <t>2.3.3.2.01</t>
  </si>
  <si>
    <t>PRODUCTOS DE PAPEL Y CARTON</t>
  </si>
  <si>
    <t>2.2.5.8.01</t>
  </si>
  <si>
    <t>OTROS ALQUILERES</t>
  </si>
  <si>
    <t>2 2 2 2 01</t>
  </si>
  <si>
    <t>IMPRESIÓN,ENCUADERNACION Y ROTULACION</t>
  </si>
  <si>
    <t>2 3 7 1 05</t>
  </si>
  <si>
    <t>ACEITES Y GRASAS</t>
  </si>
  <si>
    <t>2 3 9 1 01</t>
  </si>
  <si>
    <t>2 3 7 2 99</t>
  </si>
  <si>
    <t>OTROS PRODUCTOS QUIMICOS Y CONEXOS</t>
  </si>
  <si>
    <t>2 3 7 2 06</t>
  </si>
  <si>
    <t>PINTURAS, LACAS, BARNICES DILUYENTES Y  ABSORBENTE</t>
  </si>
  <si>
    <t>2 3 9 9  05</t>
  </si>
  <si>
    <t>PRODUCTOS Y UTILES DIVERSOS</t>
  </si>
  <si>
    <t>2 3 6 4 04</t>
  </si>
  <si>
    <t>PIEDRA, ARCILLA Y AVENA</t>
  </si>
  <si>
    <t>2 3 6 3 06</t>
  </si>
  <si>
    <t xml:space="preserve">PRODUCTOS METALICOS </t>
  </si>
  <si>
    <t>2 3 6 3 04</t>
  </si>
  <si>
    <t xml:space="preserve">HERRAMIENTAS MENORES </t>
  </si>
  <si>
    <t>2 3 6 2 01</t>
  </si>
  <si>
    <t>PRODUCTOS DE VIDRIOS</t>
  </si>
  <si>
    <t>2 3 6 1 01</t>
  </si>
  <si>
    <t>PRODUCTOS DE CEMENTOS</t>
  </si>
  <si>
    <t>2 3 5 5 01</t>
  </si>
  <si>
    <t>ARTICULOS DE PLASTICOS</t>
  </si>
  <si>
    <t>2 3 5 4 01</t>
  </si>
  <si>
    <t>ARTICULOS DE CAUCHO</t>
  </si>
  <si>
    <t>2 3 3 2 01</t>
  </si>
  <si>
    <t>2 3 2 1 01</t>
  </si>
  <si>
    <t xml:space="preserve">HILADOS Y TELAS </t>
  </si>
  <si>
    <t>2 3 1 4 01</t>
  </si>
  <si>
    <t>MADERA, CORCHO Y MANUFACTURA</t>
  </si>
  <si>
    <t>2 3 1 3 03</t>
  </si>
  <si>
    <t>PRODUCTOS FORESTALES</t>
  </si>
  <si>
    <t>2 2 8 2 01</t>
  </si>
  <si>
    <t>COMISION Y GASTOS BANCARIOS</t>
  </si>
  <si>
    <t>2 2 7 2 99</t>
  </si>
  <si>
    <t>OTROS SERVICIOS DE MANT. Y REPARACION DE MAQU. Y E</t>
  </si>
  <si>
    <t>2 3 7 2 03</t>
  </si>
  <si>
    <t>PRODUCTO QUIMICO DE USO PERSONAL</t>
  </si>
  <si>
    <t>2 2 7 2 06</t>
  </si>
  <si>
    <t>MANTENIMIENTO Y REPARACION DE EQUIPOS DE TRANSPORT</t>
  </si>
  <si>
    <t>2 2 4 1 01</t>
  </si>
  <si>
    <t xml:space="preserve">PASAJE Y GASTOS DE TRANSPORTE </t>
  </si>
  <si>
    <t>2.2.4.4.01</t>
  </si>
  <si>
    <t>PEAJES(CONSORCIOS DE TARJETAS DOM.)</t>
  </si>
  <si>
    <t>2 2 2 1 03</t>
  </si>
  <si>
    <t>PUBLICACIONES DE AVISOS OFICIALES</t>
  </si>
  <si>
    <t>2 3 9 8 02</t>
  </si>
  <si>
    <t xml:space="preserve">ACCESORIOS </t>
  </si>
  <si>
    <t>2 3 9 8 01</t>
  </si>
  <si>
    <t>REPUESTOS</t>
  </si>
  <si>
    <t>2 3 9 6 01</t>
  </si>
  <si>
    <t>PRODUCTOS ELECTRICOS Y AFINES</t>
  </si>
  <si>
    <t>2 3 9 2 01</t>
  </si>
  <si>
    <t>2 3 7 1 99</t>
  </si>
  <si>
    <t>OTROS COMBUSTIBLES</t>
  </si>
  <si>
    <t>2 3 3 6 01</t>
  </si>
  <si>
    <t>ESPECIES TIMBRADAS Y VALORADAS</t>
  </si>
  <si>
    <t>2 3 1 1 01</t>
  </si>
  <si>
    <t xml:space="preserve">ALIMENTOS Y BEBIDAS PARA PERSONAS </t>
  </si>
  <si>
    <t>2 3 3 1 01</t>
  </si>
  <si>
    <t>PAPEL DE ESCRITORIO</t>
  </si>
  <si>
    <t>2 3 1 3 01</t>
  </si>
  <si>
    <t>PRODUCTOS PECUARIOS</t>
  </si>
  <si>
    <t>2 2 7 1 01</t>
  </si>
  <si>
    <t>MANT. Y REP. MENORES EN EDIFICACIONES</t>
  </si>
  <si>
    <t>2 2 3 1 01</t>
  </si>
  <si>
    <t xml:space="preserve">VIATICOS DENTRO DEL PAIS 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</si>
  <si>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</si>
  <si>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</si>
  <si>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</si>
  <si>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t>DEBITO</t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</si>
  <si>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</si>
  <si>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</si>
  <si>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</si>
  <si>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</si>
  <si>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t>AL 30 DE JUNIO 2025</t>
  </si>
  <si>
    <r>
      <rPr>
        <sz val="10"/>
        <rFont val="Times New Roman"/>
        <family val="1"/>
      </rPr>
      <t>CUENTA ANTICIPOS FINANCIEROS</t>
    </r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</si>
  <si>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</si>
  <si>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</si>
  <si>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</si>
  <si>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</si>
  <si>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</si>
  <si>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</si>
  <si>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 xml:space="preserve">BALANCE INICIAL </t>
  </si>
  <si>
    <t xml:space="preserve">BALANCE DISPONIBLE </t>
  </si>
  <si>
    <t>CREDITO</t>
  </si>
  <si>
    <t>OBJETAL</t>
  </si>
  <si>
    <t>DESCRIPCION</t>
  </si>
  <si>
    <t>DE/CK/ED/TR/CK ADM</t>
  </si>
  <si>
    <t>FECHA</t>
  </si>
  <si>
    <t>(VALORES EN RD$)</t>
  </si>
  <si>
    <t>AL 30 JUNIO  2025</t>
  </si>
  <si>
    <t xml:space="preserve">CUENTA ELECTRONICA 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</si>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</sst>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sz val="8"/>
      <color rgb="FF000000"/>
      <name val="Times New Roman"/>
      <family val="2"/>
    </font>
    <font>
      <b/>
      <sz val="8"/>
      <name val="Times New Roman"/>
      <family val="1"/>
    </font>
    <font>
      <b/>
      <sz val="8"/>
      <name val="Calibri"/>
      <family val="2"/>
    </font>
    <font>
      <b/>
      <sz val="8"/>
      <name val="Calibri"/>
      <family val="1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/>
  </cellStyleXfs>
  <cellXfs count="122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24" fillId="0" borderId="0" xfId="0" applyNumberFormat="1" applyFont="1" applyFill="1" applyBorder="1" applyAlignment="1">
      <alignment shrinkToFit="1"/>
    </xf>
    <xf numFmtId="4" fontId="7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2" fontId="25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 shrinkToFit="1"/>
    </xf>
    <xf numFmtId="0" fontId="9" fillId="0" borderId="1" xfId="0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right" shrinkToFit="1"/>
    </xf>
    <xf numFmtId="4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4" fillId="0" borderId="0" xfId="0" applyFont="1" applyFill="1" applyBorder="1" applyAlignment="1">
      <alignment horizontal="left" vertical="top" wrapText="1"/>
    </xf>
    <xf numFmtId="164" fontId="26" fillId="0" borderId="0" xfId="0" applyNumberFormat="1" applyFont="1" applyFill="1" applyBorder="1" applyAlignment="1">
      <alignment horizontal="left" vertical="top" wrapText="1"/>
    </xf>
    <xf numFmtId="164" fontId="4" fillId="0" borderId="0" xfId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0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30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18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33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27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64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123171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2"/>
  <sheetViews>
    <sheetView tabSelected="1" zoomScaleNormal="100" workbookViewId="0">
      <selection activeCell="I17" sqref="I17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53" t="s">
        <v>0</v>
      </c>
      <c r="B5" s="53"/>
      <c r="C5" s="53"/>
      <c r="D5" s="53"/>
      <c r="E5" s="53"/>
      <c r="F5" s="53"/>
      <c r="G5" s="53"/>
    </row>
    <row r="6" spans="1:11" ht="15" customHeight="1" x14ac:dyDescent="0.25">
      <c r="A6" s="54" t="s">
        <v>26</v>
      </c>
      <c r="B6" s="54"/>
      <c r="C6" s="54"/>
      <c r="D6" s="54"/>
      <c r="E6" s="54"/>
      <c r="F6" s="54"/>
      <c r="G6" s="54"/>
    </row>
    <row r="7" spans="1:11" ht="15" customHeight="1" x14ac:dyDescent="0.25">
      <c r="A7" s="55" t="s">
        <v>1</v>
      </c>
      <c r="B7" s="55"/>
      <c r="C7" s="55"/>
      <c r="D7" s="55"/>
      <c r="E7" s="55"/>
      <c r="F7" s="55"/>
      <c r="G7" s="55"/>
    </row>
    <row r="8" spans="1:11" ht="15" customHeight="1" x14ac:dyDescent="0.25">
      <c r="A8" s="55" t="s">
        <v>25</v>
      </c>
      <c r="B8" s="55"/>
      <c r="C8" s="55"/>
      <c r="D8" s="55"/>
      <c r="E8" s="55"/>
      <c r="F8" s="55"/>
      <c r="G8" s="55"/>
      <c r="I8" s="20"/>
    </row>
    <row r="9" spans="1:11" ht="15" customHeight="1" x14ac:dyDescent="0.25">
      <c r="A9" s="57" t="s">
        <v>2</v>
      </c>
      <c r="B9" s="57"/>
      <c r="C9" s="57"/>
      <c r="D9" s="57"/>
      <c r="E9" s="57"/>
      <c r="F9" s="57"/>
      <c r="G9" s="57"/>
      <c r="I9" s="20"/>
    </row>
    <row r="10" spans="1:11" ht="25.5" x14ac:dyDescent="0.25">
      <c r="A10" s="2" t="s">
        <v>3</v>
      </c>
      <c r="B10" s="3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3" t="s">
        <v>9</v>
      </c>
    </row>
    <row r="11" spans="1:11" x14ac:dyDescent="0.25">
      <c r="A11" s="4">
        <v>45838</v>
      </c>
      <c r="B11" s="5" t="s">
        <v>10</v>
      </c>
      <c r="C11" s="6" t="s">
        <v>11</v>
      </c>
      <c r="D11" s="7"/>
      <c r="E11" s="8">
        <v>95068925.689999998</v>
      </c>
      <c r="F11" s="7"/>
      <c r="G11" s="9"/>
      <c r="J11" s="21"/>
      <c r="K11" s="20"/>
    </row>
    <row r="12" spans="1:11" ht="39" x14ac:dyDescent="0.25">
      <c r="A12" s="4">
        <v>45838</v>
      </c>
      <c r="B12" s="5" t="s">
        <v>10</v>
      </c>
      <c r="C12" s="6" t="s">
        <v>12</v>
      </c>
      <c r="D12" s="10" t="s">
        <v>13</v>
      </c>
      <c r="E12" s="8">
        <v>10300</v>
      </c>
      <c r="F12" s="18"/>
      <c r="G12" s="19">
        <f>E11+E12-F12</f>
        <v>95079225.689999998</v>
      </c>
    </row>
    <row r="13" spans="1:11" ht="39" x14ac:dyDescent="0.25">
      <c r="A13" s="4">
        <v>45838</v>
      </c>
      <c r="B13" s="5" t="s">
        <v>10</v>
      </c>
      <c r="C13" s="6" t="s">
        <v>24</v>
      </c>
      <c r="D13" s="10" t="s">
        <v>13</v>
      </c>
      <c r="E13" s="8">
        <v>184410224.66999999</v>
      </c>
      <c r="F13" s="18"/>
      <c r="G13" s="19">
        <f>G12-F13+E13</f>
        <v>279489450.36000001</v>
      </c>
    </row>
    <row r="14" spans="1:11" ht="26.25" x14ac:dyDescent="0.25">
      <c r="A14" s="4">
        <v>45838</v>
      </c>
      <c r="B14" s="5" t="s">
        <v>10</v>
      </c>
      <c r="C14" s="6" t="s">
        <v>14</v>
      </c>
      <c r="D14" s="10" t="s">
        <v>13</v>
      </c>
      <c r="E14" s="8">
        <v>9457.5</v>
      </c>
      <c r="F14" s="18"/>
      <c r="G14" s="19">
        <f>G13-F14+E14</f>
        <v>279498907.86000001</v>
      </c>
      <c r="I14" s="20"/>
      <c r="J14" s="20"/>
    </row>
    <row r="15" spans="1:11" ht="26.25" x14ac:dyDescent="0.25">
      <c r="A15" s="4">
        <v>45838</v>
      </c>
      <c r="B15" s="5" t="s">
        <v>10</v>
      </c>
      <c r="C15" s="6" t="s">
        <v>23</v>
      </c>
      <c r="D15" s="5" t="s">
        <v>22</v>
      </c>
      <c r="E15" s="8">
        <v>329000</v>
      </c>
      <c r="F15" s="18"/>
      <c r="G15" s="19">
        <f t="shared" ref="G15:G18" si="0">G14-F15+E15</f>
        <v>279827907.86000001</v>
      </c>
      <c r="I15" s="20"/>
      <c r="J15" s="20"/>
    </row>
    <row r="16" spans="1:11" ht="26.25" x14ac:dyDescent="0.25">
      <c r="A16" s="4">
        <v>45838</v>
      </c>
      <c r="B16" s="5" t="s">
        <v>10</v>
      </c>
      <c r="C16" s="6" t="s">
        <v>28</v>
      </c>
      <c r="D16" s="10" t="s">
        <v>15</v>
      </c>
      <c r="E16" s="8">
        <v>25887205</v>
      </c>
      <c r="F16" s="18"/>
      <c r="G16" s="19">
        <f t="shared" si="0"/>
        <v>305715112.86000001</v>
      </c>
      <c r="I16" s="20"/>
      <c r="J16" s="20"/>
    </row>
    <row r="17" spans="1:11" ht="39" x14ac:dyDescent="0.25">
      <c r="A17" s="4">
        <v>45838</v>
      </c>
      <c r="B17" s="5" t="s">
        <v>10</v>
      </c>
      <c r="C17" s="6" t="s">
        <v>27</v>
      </c>
      <c r="D17" s="10" t="s">
        <v>15</v>
      </c>
      <c r="E17" s="8">
        <v>588240</v>
      </c>
      <c r="F17" s="18"/>
      <c r="G17" s="19">
        <f t="shared" si="0"/>
        <v>306303352.86000001</v>
      </c>
      <c r="I17" s="20"/>
      <c r="J17" s="20"/>
    </row>
    <row r="18" spans="1:11" x14ac:dyDescent="0.25">
      <c r="A18" s="4">
        <v>45838</v>
      </c>
      <c r="B18" s="5" t="s">
        <v>10</v>
      </c>
      <c r="C18" s="6" t="s">
        <v>16</v>
      </c>
      <c r="D18" s="10" t="s">
        <v>15</v>
      </c>
      <c r="E18" s="8"/>
      <c r="F18" s="45">
        <v>63362596.18</v>
      </c>
      <c r="G18" s="19">
        <f t="shared" si="0"/>
        <v>242940756.68000001</v>
      </c>
      <c r="I18" s="20"/>
      <c r="J18" s="20"/>
    </row>
    <row r="19" spans="1:11" x14ac:dyDescent="0.25">
      <c r="A19" s="24"/>
      <c r="B19" s="43"/>
      <c r="C19" s="25"/>
      <c r="D19" s="43"/>
      <c r="E19" s="16"/>
      <c r="F19" s="37"/>
      <c r="G19" s="31"/>
      <c r="I19" s="20"/>
      <c r="J19" s="20"/>
      <c r="K19" s="21"/>
    </row>
    <row r="20" spans="1:11" x14ac:dyDescent="0.25">
      <c r="A20" s="24"/>
      <c r="B20" s="44"/>
      <c r="C20" s="25"/>
      <c r="D20" s="44"/>
      <c r="E20" s="16"/>
      <c r="F20" s="37"/>
      <c r="G20" s="31"/>
      <c r="I20" s="20"/>
      <c r="J20" s="20"/>
      <c r="K20" s="21"/>
    </row>
    <row r="21" spans="1:11" x14ac:dyDescent="0.25">
      <c r="A21" s="24"/>
      <c r="B21" s="44"/>
      <c r="C21" s="25"/>
      <c r="D21" s="44"/>
      <c r="E21" s="16"/>
      <c r="F21" s="37"/>
      <c r="G21" s="31"/>
      <c r="I21" s="20"/>
      <c r="K21" s="21"/>
    </row>
    <row r="22" spans="1:11" x14ac:dyDescent="0.25">
      <c r="A22" s="24"/>
      <c r="B22" s="43"/>
      <c r="C22" s="25"/>
      <c r="D22" s="43"/>
      <c r="E22" s="16"/>
      <c r="F22" s="37"/>
      <c r="G22" s="31"/>
      <c r="I22" s="20"/>
      <c r="J22" s="20"/>
      <c r="K22" s="21"/>
    </row>
    <row r="23" spans="1:11" x14ac:dyDescent="0.25">
      <c r="A23" s="24"/>
      <c r="B23" s="44"/>
      <c r="C23" s="25"/>
      <c r="D23" s="44"/>
      <c r="E23" s="16"/>
      <c r="F23" s="37"/>
      <c r="G23" s="31"/>
      <c r="I23" s="20"/>
      <c r="K23" s="21"/>
    </row>
    <row r="24" spans="1:11" x14ac:dyDescent="0.25">
      <c r="A24" s="24"/>
      <c r="B24" s="43"/>
      <c r="C24" s="25"/>
      <c r="D24" s="43"/>
      <c r="E24" s="16"/>
      <c r="F24" s="37"/>
      <c r="G24" s="31"/>
      <c r="I24" s="20"/>
      <c r="K24" s="21"/>
    </row>
    <row r="25" spans="1:11" x14ac:dyDescent="0.25">
      <c r="A25" s="11"/>
      <c r="B25" s="11"/>
      <c r="C25" s="11"/>
      <c r="D25" s="11"/>
      <c r="E25" s="12"/>
      <c r="F25" s="13"/>
      <c r="G25" s="11"/>
      <c r="I25" s="20"/>
      <c r="J25" s="21"/>
    </row>
    <row r="26" spans="1:11" ht="15" customHeight="1" x14ac:dyDescent="0.25">
      <c r="A26" s="48" t="s">
        <v>17</v>
      </c>
      <c r="B26" s="48"/>
      <c r="C26" s="48"/>
      <c r="D26" s="48"/>
      <c r="E26" s="48"/>
      <c r="F26" s="48"/>
      <c r="G26" s="48"/>
      <c r="I26" s="39"/>
    </row>
    <row r="27" spans="1:11" ht="15" customHeight="1" x14ac:dyDescent="0.25">
      <c r="A27" s="49" t="s">
        <v>18</v>
      </c>
      <c r="B27" s="49"/>
      <c r="C27" s="49"/>
      <c r="D27" s="49"/>
      <c r="E27" s="49"/>
      <c r="F27" s="49"/>
      <c r="G27" s="49"/>
      <c r="I27" s="20"/>
    </row>
    <row r="28" spans="1:11" x14ac:dyDescent="0.25">
      <c r="A28" s="42"/>
      <c r="B28" s="42"/>
      <c r="C28" s="42"/>
      <c r="D28" s="42"/>
      <c r="E28" s="42"/>
      <c r="F28" s="42"/>
      <c r="G28" s="42"/>
      <c r="I28" s="20"/>
    </row>
    <row r="29" spans="1:11" x14ac:dyDescent="0.25">
      <c r="A29" s="42"/>
      <c r="B29" s="42"/>
      <c r="C29" s="42"/>
      <c r="D29" s="42"/>
      <c r="E29" s="42"/>
      <c r="F29" s="42"/>
      <c r="G29" s="42"/>
    </row>
    <row r="30" spans="1:11" x14ac:dyDescent="0.25">
      <c r="A30" s="42"/>
      <c r="B30" s="42"/>
      <c r="C30" s="42"/>
      <c r="D30" s="42"/>
      <c r="E30" s="42"/>
      <c r="F30" s="42"/>
      <c r="G30" s="42"/>
    </row>
    <row r="31" spans="1:11" ht="15" customHeight="1" x14ac:dyDescent="0.25">
      <c r="A31" s="50" t="s">
        <v>19</v>
      </c>
      <c r="B31" s="50"/>
      <c r="C31" s="50"/>
      <c r="D31" s="50"/>
      <c r="E31" s="50"/>
      <c r="F31" s="50"/>
      <c r="G31" s="50"/>
    </row>
    <row r="32" spans="1:11" ht="15" customHeight="1" x14ac:dyDescent="0.25">
      <c r="A32" s="51" t="s">
        <v>20</v>
      </c>
      <c r="B32" s="51"/>
      <c r="C32" s="51"/>
      <c r="D32" s="51"/>
      <c r="E32" s="51"/>
      <c r="F32" s="51"/>
      <c r="G32" s="51"/>
    </row>
    <row r="33" spans="1:13" ht="27" customHeight="1" x14ac:dyDescent="0.25">
      <c r="A33" s="52" t="s">
        <v>21</v>
      </c>
      <c r="B33" s="52"/>
      <c r="C33" s="52"/>
      <c r="D33" s="52"/>
      <c r="E33" s="52"/>
      <c r="F33" s="52"/>
      <c r="G33" s="52"/>
    </row>
    <row r="46" spans="1:13" x14ac:dyDescent="0.25">
      <c r="M46" s="41"/>
    </row>
    <row r="47" spans="1:13" x14ac:dyDescent="0.25">
      <c r="M47" s="41"/>
    </row>
    <row r="48" spans="1:13" x14ac:dyDescent="0.25">
      <c r="I48" s="20"/>
      <c r="J48" s="20"/>
      <c r="K48" s="20"/>
      <c r="L48" s="20"/>
      <c r="M48" s="41"/>
    </row>
    <row r="49" spans="1:13" x14ac:dyDescent="0.25">
      <c r="D49" s="20"/>
      <c r="E49" s="20"/>
      <c r="F49" s="20"/>
      <c r="G49" s="20"/>
      <c r="H49" s="20"/>
      <c r="I49" s="20"/>
      <c r="K49" s="20"/>
      <c r="L49" s="20"/>
      <c r="M49" s="41"/>
    </row>
    <row r="50" spans="1:13" x14ac:dyDescent="0.25">
      <c r="D50" s="20"/>
      <c r="F50" s="20"/>
      <c r="G50" s="20"/>
      <c r="H50" s="20"/>
      <c r="I50" s="20"/>
      <c r="K50" s="20"/>
      <c r="L50" s="20"/>
      <c r="M50" s="41"/>
    </row>
    <row r="51" spans="1:13" x14ac:dyDescent="0.25">
      <c r="D51" s="20"/>
      <c r="F51" s="20"/>
      <c r="G51" s="39"/>
      <c r="H51" s="20"/>
      <c r="I51" s="20"/>
      <c r="K51" s="20"/>
      <c r="L51" s="20"/>
      <c r="M51" s="41"/>
    </row>
    <row r="52" spans="1:13" x14ac:dyDescent="0.25">
      <c r="D52" s="20"/>
      <c r="F52" s="20"/>
      <c r="G52" s="20"/>
      <c r="H52" s="20"/>
      <c r="I52" s="20"/>
      <c r="K52" s="20"/>
      <c r="M52" s="41"/>
    </row>
    <row r="53" spans="1:13" x14ac:dyDescent="0.25">
      <c r="D53" s="20"/>
      <c r="F53" s="40"/>
      <c r="G53" s="20"/>
      <c r="H53" s="20"/>
      <c r="M53" s="41"/>
    </row>
    <row r="54" spans="1:13" x14ac:dyDescent="0.25">
      <c r="D54" s="20"/>
      <c r="M54" s="41"/>
    </row>
    <row r="55" spans="1:13" ht="18.75" x14ac:dyDescent="0.3">
      <c r="A55" s="53"/>
      <c r="B55" s="53"/>
      <c r="C55" s="53"/>
      <c r="D55" s="53"/>
      <c r="E55" s="53"/>
      <c r="F55" s="53"/>
      <c r="G55" s="53"/>
      <c r="M55" s="41"/>
    </row>
    <row r="56" spans="1:13" x14ac:dyDescent="0.25">
      <c r="A56" s="54"/>
      <c r="B56" s="54"/>
      <c r="C56" s="54"/>
      <c r="D56" s="54"/>
      <c r="E56" s="54"/>
      <c r="F56" s="54"/>
      <c r="G56" s="54"/>
    </row>
    <row r="57" spans="1:13" x14ac:dyDescent="0.25">
      <c r="A57" s="55"/>
      <c r="B57" s="55"/>
      <c r="C57" s="55"/>
      <c r="D57" s="55"/>
      <c r="E57" s="55"/>
      <c r="F57" s="55"/>
      <c r="G57" s="55"/>
    </row>
    <row r="58" spans="1:13" x14ac:dyDescent="0.25">
      <c r="A58" s="55"/>
      <c r="B58" s="55"/>
      <c r="C58" s="55"/>
      <c r="D58" s="55"/>
      <c r="E58" s="55"/>
      <c r="F58" s="55"/>
      <c r="G58" s="55"/>
    </row>
    <row r="59" spans="1:13" x14ac:dyDescent="0.25">
      <c r="A59" s="56"/>
      <c r="B59" s="56"/>
      <c r="C59" s="56"/>
      <c r="D59" s="56"/>
      <c r="E59" s="56"/>
      <c r="F59" s="56"/>
      <c r="G59" s="56"/>
    </row>
    <row r="60" spans="1:13" x14ac:dyDescent="0.25">
      <c r="A60" s="24"/>
      <c r="B60" s="23"/>
      <c r="C60" s="25"/>
      <c r="D60" s="26"/>
      <c r="E60" s="27"/>
      <c r="F60" s="26"/>
      <c r="G60" s="28"/>
    </row>
    <row r="61" spans="1:13" x14ac:dyDescent="0.25">
      <c r="A61" s="24"/>
      <c r="B61" s="23"/>
      <c r="C61" s="25"/>
      <c r="D61" s="29"/>
      <c r="E61" s="27"/>
      <c r="F61" s="30"/>
      <c r="G61" s="31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0"/>
      <c r="G65" s="31"/>
    </row>
    <row r="66" spans="1:7" x14ac:dyDescent="0.25">
      <c r="A66" s="24"/>
      <c r="B66" s="23"/>
      <c r="C66" s="25"/>
      <c r="D66" s="29"/>
      <c r="E66" s="27"/>
      <c r="F66" s="32"/>
      <c r="G66" s="31"/>
    </row>
    <row r="67" spans="1:7" x14ac:dyDescent="0.25">
      <c r="A67" s="24"/>
      <c r="B67" s="23"/>
      <c r="C67" s="33"/>
      <c r="D67" s="34"/>
      <c r="E67" s="35"/>
      <c r="F67" s="36"/>
      <c r="G67" s="31"/>
    </row>
    <row r="68" spans="1:7" x14ac:dyDescent="0.25">
      <c r="A68" s="24"/>
      <c r="B68" s="23"/>
      <c r="C68" s="33"/>
      <c r="D68" s="34"/>
      <c r="E68" s="35"/>
      <c r="F68" s="37"/>
      <c r="G68" s="31"/>
    </row>
    <row r="69" spans="1:7" x14ac:dyDescent="0.25">
      <c r="A69" s="24"/>
      <c r="B69" s="23"/>
      <c r="C69" s="25"/>
      <c r="D69" s="23"/>
      <c r="E69" s="16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1"/>
    </row>
    <row r="72" spans="1:7" x14ac:dyDescent="0.25">
      <c r="A72" s="24"/>
      <c r="B72" s="23"/>
      <c r="C72" s="25"/>
      <c r="D72" s="23"/>
      <c r="E72" s="16"/>
      <c r="F72" s="37"/>
      <c r="G72" s="38"/>
    </row>
    <row r="73" spans="1:7" x14ac:dyDescent="0.25">
      <c r="A73" s="15"/>
      <c r="B73" s="15"/>
      <c r="C73" s="15"/>
      <c r="D73" s="15"/>
      <c r="E73" s="16"/>
      <c r="F73" s="14"/>
      <c r="G73" s="17"/>
    </row>
    <row r="74" spans="1:7" x14ac:dyDescent="0.25">
      <c r="A74" s="11"/>
      <c r="B74" s="11"/>
      <c r="C74" s="11"/>
      <c r="D74" s="11"/>
      <c r="E74" s="12"/>
      <c r="F74" s="13"/>
      <c r="G74" s="11"/>
    </row>
    <row r="75" spans="1:7" x14ac:dyDescent="0.25">
      <c r="A75" s="48"/>
      <c r="B75" s="48"/>
      <c r="C75" s="48"/>
      <c r="D75" s="48"/>
      <c r="E75" s="48"/>
      <c r="F75" s="48"/>
      <c r="G75" s="48"/>
    </row>
    <row r="76" spans="1:7" x14ac:dyDescent="0.25">
      <c r="A76" s="49"/>
      <c r="B76" s="49"/>
      <c r="C76" s="49"/>
      <c r="D76" s="49"/>
      <c r="E76" s="49"/>
      <c r="F76" s="49"/>
      <c r="G76" s="49"/>
    </row>
    <row r="77" spans="1:7" x14ac:dyDescent="0.25">
      <c r="A77" s="22"/>
      <c r="B77" s="22"/>
      <c r="C77" s="22"/>
      <c r="D77" s="22"/>
      <c r="E77" s="22"/>
      <c r="F77" s="22"/>
      <c r="G77" s="22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50"/>
      <c r="B80" s="50"/>
      <c r="C80" s="50"/>
      <c r="D80" s="50"/>
      <c r="E80" s="50"/>
      <c r="F80" s="50"/>
      <c r="G80" s="50"/>
    </row>
    <row r="81" spans="1:7" x14ac:dyDescent="0.25">
      <c r="A81" s="51"/>
      <c r="B81" s="51"/>
      <c r="C81" s="51"/>
      <c r="D81" s="51"/>
      <c r="E81" s="51"/>
      <c r="F81" s="51"/>
      <c r="G81" s="51"/>
    </row>
    <row r="82" spans="1:7" x14ac:dyDescent="0.25">
      <c r="A82" s="52"/>
      <c r="B82" s="52"/>
      <c r="C82" s="52"/>
      <c r="D82" s="52"/>
      <c r="E82" s="52"/>
      <c r="F82" s="52"/>
      <c r="G82" s="52"/>
    </row>
  </sheetData>
  <mergeCells count="20">
    <mergeCell ref="A27:G27"/>
    <mergeCell ref="A31:G31"/>
    <mergeCell ref="A32:G32"/>
    <mergeCell ref="A33:G33"/>
    <mergeCell ref="A5:G5"/>
    <mergeCell ref="A6:G6"/>
    <mergeCell ref="A7:G7"/>
    <mergeCell ref="A8:G8"/>
    <mergeCell ref="A9:G9"/>
    <mergeCell ref="A26:G26"/>
    <mergeCell ref="A55:G55"/>
    <mergeCell ref="A56:G56"/>
    <mergeCell ref="A57:G57"/>
    <mergeCell ref="A58:G58"/>
    <mergeCell ref="A59:G59"/>
    <mergeCell ref="A75:G75"/>
    <mergeCell ref="A76:G76"/>
    <mergeCell ref="A80:G80"/>
    <mergeCell ref="A81:G81"/>
    <mergeCell ref="A82:G82"/>
  </mergeCells>
  <hyperlinks>
    <hyperlink ref="A33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87" fitToWidth="2" fitToHeight="2" orientation="landscape" horizontalDpi="4294967292" verticalDpi="0" r:id="rId2"/>
  <rowBreaks count="1" manualBreakCount="1">
    <brk id="33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70"/>
  <sheetViews>
    <sheetView zoomScaleNormal="100" zoomScaleSheetLayoutView="70" workbookViewId="0">
      <selection activeCell="E47" sqref="E47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1.140625" style="1" customWidth="1"/>
    <col min="4" max="4" width="10.85546875" style="1" customWidth="1"/>
    <col min="5" max="5" width="12.42578125" style="1" customWidth="1"/>
    <col min="6" max="6" width="13.140625" style="58" customWidth="1"/>
    <col min="7" max="7" width="13.42578125" style="1" customWidth="1"/>
    <col min="8" max="8" width="0.140625" style="1" customWidth="1"/>
    <col min="9" max="9" width="9.140625" style="1"/>
    <col min="10" max="10" width="17.5703125" style="1" customWidth="1"/>
    <col min="11" max="13" width="9.140625" style="1"/>
    <col min="14" max="14" width="11.140625" customWidth="1"/>
  </cols>
  <sheetData>
    <row r="5" spans="1:13" ht="18.75" x14ac:dyDescent="0.25">
      <c r="A5" s="98" t="s">
        <v>0</v>
      </c>
      <c r="B5" s="98"/>
      <c r="C5" s="98"/>
      <c r="D5" s="98"/>
      <c r="E5" s="98"/>
      <c r="F5" s="98"/>
      <c r="G5" s="98"/>
    </row>
    <row r="6" spans="1:13" x14ac:dyDescent="0.25">
      <c r="A6" s="97" t="s">
        <v>26</v>
      </c>
      <c r="B6" s="97"/>
      <c r="C6" s="97"/>
      <c r="D6" s="97"/>
      <c r="E6" s="97"/>
      <c r="F6" s="97"/>
      <c r="G6" s="97"/>
    </row>
    <row r="7" spans="1:13" x14ac:dyDescent="0.25">
      <c r="A7" s="96" t="s">
        <v>123</v>
      </c>
      <c r="B7" s="96"/>
      <c r="C7" s="96"/>
      <c r="D7" s="96"/>
      <c r="E7" s="96"/>
      <c r="F7" s="96"/>
      <c r="G7" s="96"/>
    </row>
    <row r="8" spans="1:13" x14ac:dyDescent="0.25">
      <c r="A8" s="95" t="s">
        <v>122</v>
      </c>
      <c r="B8" s="95"/>
      <c r="C8" s="95"/>
      <c r="D8" s="95"/>
      <c r="E8" s="95"/>
      <c r="F8" s="95"/>
      <c r="G8" s="95"/>
    </row>
    <row r="9" spans="1:13" x14ac:dyDescent="0.25">
      <c r="A9" s="94" t="s">
        <v>2</v>
      </c>
      <c r="B9" s="94"/>
      <c r="C9" s="94"/>
      <c r="D9" s="94"/>
      <c r="E9" s="94"/>
      <c r="F9" s="94"/>
      <c r="G9" s="94"/>
    </row>
    <row r="10" spans="1:13" x14ac:dyDescent="0.25">
      <c r="A10" s="47"/>
      <c r="B10" s="47"/>
      <c r="C10" s="47"/>
      <c r="D10" s="47"/>
      <c r="E10" s="47"/>
      <c r="F10" s="47"/>
      <c r="G10" s="47"/>
    </row>
    <row r="11" spans="1:13" x14ac:dyDescent="0.25">
      <c r="A11" s="47"/>
      <c r="B11" s="47"/>
      <c r="C11" s="47"/>
      <c r="D11" s="47"/>
      <c r="E11" s="47"/>
      <c r="F11" s="47"/>
      <c r="G11" s="47"/>
    </row>
    <row r="12" spans="1:13" ht="22.5" x14ac:dyDescent="0.25">
      <c r="A12" s="92" t="s">
        <v>121</v>
      </c>
      <c r="B12" s="3" t="s">
        <v>120</v>
      </c>
      <c r="C12" s="92" t="s">
        <v>119</v>
      </c>
      <c r="D12" s="92" t="s">
        <v>118</v>
      </c>
      <c r="E12" s="93" t="s">
        <v>117</v>
      </c>
      <c r="F12" s="92" t="s">
        <v>116</v>
      </c>
      <c r="G12" s="92" t="s">
        <v>115</v>
      </c>
    </row>
    <row r="13" spans="1:13" x14ac:dyDescent="0.25">
      <c r="A13" s="71">
        <v>45838</v>
      </c>
      <c r="B13" s="70" t="s">
        <v>32</v>
      </c>
      <c r="C13" s="69" t="s">
        <v>114</v>
      </c>
      <c r="D13" s="91"/>
      <c r="E13" s="8">
        <v>15185959.17</v>
      </c>
      <c r="F13" s="67"/>
      <c r="G13" s="91"/>
      <c r="J13" s="85"/>
      <c r="K13" s="47"/>
      <c r="L13" s="73"/>
      <c r="M13" s="72"/>
    </row>
    <row r="14" spans="1:13" x14ac:dyDescent="0.25">
      <c r="A14" s="71">
        <v>45838</v>
      </c>
      <c r="B14" s="70" t="s">
        <v>32</v>
      </c>
      <c r="C14" s="84" t="s">
        <v>113</v>
      </c>
      <c r="D14" s="83" t="s">
        <v>112</v>
      </c>
      <c r="E14" s="82">
        <v>213105.75</v>
      </c>
      <c r="F14" s="67"/>
      <c r="G14" s="66">
        <f>E13+E14</f>
        <v>15399064.92</v>
      </c>
      <c r="J14" s="85"/>
      <c r="K14" s="47"/>
      <c r="L14" s="73"/>
      <c r="M14" s="72"/>
    </row>
    <row r="15" spans="1:13" x14ac:dyDescent="0.25">
      <c r="A15" s="71">
        <v>45838</v>
      </c>
      <c r="B15" s="70" t="s">
        <v>32</v>
      </c>
      <c r="C15" s="84" t="s">
        <v>111</v>
      </c>
      <c r="D15" s="83" t="s">
        <v>110</v>
      </c>
      <c r="E15" s="82">
        <v>6566</v>
      </c>
      <c r="F15" s="67"/>
      <c r="G15" s="66">
        <f>G14+E15</f>
        <v>15405630.92</v>
      </c>
      <c r="J15" s="85"/>
      <c r="K15" s="47"/>
      <c r="L15" s="73"/>
      <c r="M15" s="72"/>
    </row>
    <row r="16" spans="1:13" x14ac:dyDescent="0.25">
      <c r="A16" s="71">
        <v>45838</v>
      </c>
      <c r="B16" s="70" t="s">
        <v>32</v>
      </c>
      <c r="C16" s="84" t="s">
        <v>109</v>
      </c>
      <c r="D16" s="83" t="s">
        <v>108</v>
      </c>
      <c r="E16" s="82">
        <v>44115.48</v>
      </c>
      <c r="F16" s="67"/>
      <c r="G16" s="66">
        <f>G15+E16</f>
        <v>15449746.4</v>
      </c>
      <c r="J16" s="85"/>
      <c r="K16" s="47"/>
      <c r="L16" s="73"/>
      <c r="M16" s="72"/>
    </row>
    <row r="17" spans="1:13" x14ac:dyDescent="0.25">
      <c r="A17" s="71">
        <v>45838</v>
      </c>
      <c r="B17" s="70" t="s">
        <v>32</v>
      </c>
      <c r="C17" s="84" t="s">
        <v>107</v>
      </c>
      <c r="D17" s="83" t="s">
        <v>106</v>
      </c>
      <c r="E17" s="82">
        <v>2638.85</v>
      </c>
      <c r="F17" s="67"/>
      <c r="G17" s="66">
        <f>G16+E17</f>
        <v>15452385.25</v>
      </c>
      <c r="J17" s="85"/>
      <c r="K17" s="47"/>
      <c r="L17" s="73"/>
      <c r="M17" s="72"/>
    </row>
    <row r="18" spans="1:13" x14ac:dyDescent="0.25">
      <c r="A18" s="71">
        <v>45838</v>
      </c>
      <c r="B18" s="70" t="s">
        <v>32</v>
      </c>
      <c r="C18" s="84" t="s">
        <v>105</v>
      </c>
      <c r="D18" s="83" t="s">
        <v>104</v>
      </c>
      <c r="E18" s="82">
        <v>98061.97</v>
      </c>
      <c r="F18" s="67"/>
      <c r="G18" s="66">
        <f>G17+E18</f>
        <v>15550447.220000001</v>
      </c>
      <c r="J18" s="85"/>
      <c r="K18" s="47"/>
      <c r="L18" s="73"/>
      <c r="M18" s="72"/>
    </row>
    <row r="19" spans="1:13" x14ac:dyDescent="0.25">
      <c r="A19" s="71">
        <v>45838</v>
      </c>
      <c r="B19" s="70" t="s">
        <v>32</v>
      </c>
      <c r="C19" s="84" t="s">
        <v>103</v>
      </c>
      <c r="D19" s="83" t="s">
        <v>102</v>
      </c>
      <c r="E19" s="82">
        <v>5664</v>
      </c>
      <c r="F19" s="67"/>
      <c r="G19" s="66">
        <f>G18+E19</f>
        <v>15556111.220000001</v>
      </c>
      <c r="J19" s="85"/>
      <c r="K19" s="47"/>
      <c r="L19" s="73"/>
      <c r="M19" s="72"/>
    </row>
    <row r="20" spans="1:13" x14ac:dyDescent="0.25">
      <c r="A20" s="71">
        <v>45838</v>
      </c>
      <c r="B20" s="70" t="s">
        <v>32</v>
      </c>
      <c r="C20" s="84" t="s">
        <v>101</v>
      </c>
      <c r="D20" s="83" t="s">
        <v>100</v>
      </c>
      <c r="E20" s="82">
        <v>153.05000000000001</v>
      </c>
      <c r="F20" s="67"/>
      <c r="G20" s="66">
        <f>G19+E20</f>
        <v>15556264.270000001</v>
      </c>
      <c r="J20" s="85"/>
      <c r="K20" s="47"/>
      <c r="L20" s="73"/>
      <c r="M20" s="72"/>
    </row>
    <row r="21" spans="1:13" ht="25.5" x14ac:dyDescent="0.25">
      <c r="A21" s="71">
        <v>45838</v>
      </c>
      <c r="B21" s="70" t="s">
        <v>32</v>
      </c>
      <c r="C21" s="77" t="s">
        <v>34</v>
      </c>
      <c r="D21" s="83" t="s">
        <v>99</v>
      </c>
      <c r="E21" s="82">
        <v>154748.57</v>
      </c>
      <c r="F21" s="67"/>
      <c r="G21" s="66">
        <f>G20+E21</f>
        <v>15711012.840000002</v>
      </c>
      <c r="J21" s="87"/>
      <c r="K21" s="47"/>
      <c r="L21" s="73"/>
      <c r="M21" s="72"/>
    </row>
    <row r="22" spans="1:13" x14ac:dyDescent="0.25">
      <c r="A22" s="71">
        <v>45838</v>
      </c>
      <c r="B22" s="70" t="s">
        <v>32</v>
      </c>
      <c r="C22" s="84" t="s">
        <v>98</v>
      </c>
      <c r="D22" s="83" t="s">
        <v>97</v>
      </c>
      <c r="E22" s="82">
        <v>75870.83</v>
      </c>
      <c r="F22" s="67"/>
      <c r="G22" s="66">
        <f>G21+E22</f>
        <v>15786883.670000002</v>
      </c>
      <c r="J22" s="90"/>
      <c r="K22" s="47"/>
      <c r="L22" s="73"/>
      <c r="M22" s="72"/>
    </row>
    <row r="23" spans="1:13" x14ac:dyDescent="0.25">
      <c r="A23" s="71">
        <v>45838</v>
      </c>
      <c r="B23" s="70" t="s">
        <v>32</v>
      </c>
      <c r="C23" s="84" t="s">
        <v>96</v>
      </c>
      <c r="D23" s="83" t="s">
        <v>95</v>
      </c>
      <c r="E23" s="82">
        <v>452977.19</v>
      </c>
      <c r="F23" s="67"/>
      <c r="G23" s="66">
        <f>G22+E23</f>
        <v>16239860.860000001</v>
      </c>
      <c r="J23" s="89"/>
      <c r="K23" s="47"/>
      <c r="L23" s="73"/>
      <c r="M23" s="72"/>
    </row>
    <row r="24" spans="1:13" x14ac:dyDescent="0.25">
      <c r="A24" s="71">
        <v>45838</v>
      </c>
      <c r="B24" s="70" t="s">
        <v>32</v>
      </c>
      <c r="C24" s="84" t="s">
        <v>94</v>
      </c>
      <c r="D24" s="83" t="s">
        <v>93</v>
      </c>
      <c r="E24" s="82">
        <v>25972.81</v>
      </c>
      <c r="F24" s="67"/>
      <c r="G24" s="66">
        <f>G23+E24</f>
        <v>16265833.670000002</v>
      </c>
      <c r="J24" s="87"/>
      <c r="K24" s="47"/>
      <c r="L24" s="73"/>
      <c r="M24" s="72"/>
    </row>
    <row r="25" spans="1:13" x14ac:dyDescent="0.25">
      <c r="A25" s="71">
        <v>45838</v>
      </c>
      <c r="B25" s="70" t="s">
        <v>32</v>
      </c>
      <c r="C25" s="84" t="s">
        <v>92</v>
      </c>
      <c r="D25" s="83" t="s">
        <v>91</v>
      </c>
      <c r="E25" s="82">
        <v>2231.21</v>
      </c>
      <c r="F25" s="67"/>
      <c r="G25" s="66">
        <f>G24+E25</f>
        <v>16268064.880000003</v>
      </c>
      <c r="J25" s="85"/>
      <c r="K25" s="47"/>
      <c r="L25" s="73"/>
      <c r="M25" s="72"/>
    </row>
    <row r="26" spans="1:13" x14ac:dyDescent="0.25">
      <c r="A26" s="71">
        <v>45838</v>
      </c>
      <c r="B26" s="70" t="s">
        <v>32</v>
      </c>
      <c r="C26" s="69" t="s">
        <v>90</v>
      </c>
      <c r="D26" s="68" t="s">
        <v>89</v>
      </c>
      <c r="E26" s="82">
        <v>950000</v>
      </c>
      <c r="F26" s="67"/>
      <c r="G26" s="66">
        <f>G25+E26</f>
        <v>17218064.880000003</v>
      </c>
      <c r="J26" s="88"/>
      <c r="K26" s="47"/>
      <c r="L26" s="73"/>
      <c r="M26" s="72"/>
    </row>
    <row r="27" spans="1:13" x14ac:dyDescent="0.25">
      <c r="A27" s="71">
        <v>45838</v>
      </c>
      <c r="B27" s="70" t="s">
        <v>32</v>
      </c>
      <c r="C27" s="84" t="s">
        <v>88</v>
      </c>
      <c r="D27" s="83" t="s">
        <v>87</v>
      </c>
      <c r="E27" s="82">
        <v>1078</v>
      </c>
      <c r="F27" s="67"/>
      <c r="G27" s="66">
        <f>G26+E27</f>
        <v>17219142.880000003</v>
      </c>
      <c r="J27" s="86"/>
      <c r="K27" s="47"/>
      <c r="L27" s="73"/>
      <c r="M27" s="72"/>
    </row>
    <row r="28" spans="1:13" x14ac:dyDescent="0.25">
      <c r="A28" s="71">
        <v>45838</v>
      </c>
      <c r="B28" s="70" t="s">
        <v>32</v>
      </c>
      <c r="C28" s="84" t="s">
        <v>86</v>
      </c>
      <c r="D28" s="83" t="s">
        <v>85</v>
      </c>
      <c r="E28" s="82">
        <v>137759.42000000001</v>
      </c>
      <c r="F28" s="67"/>
      <c r="G28" s="66">
        <f>G27+E28</f>
        <v>17356902.300000004</v>
      </c>
      <c r="J28" s="85"/>
      <c r="K28" s="47"/>
      <c r="L28" s="73"/>
      <c r="M28" s="72"/>
    </row>
    <row r="29" spans="1:13" x14ac:dyDescent="0.25">
      <c r="A29" s="71">
        <v>45838</v>
      </c>
      <c r="B29" s="70" t="s">
        <v>32</v>
      </c>
      <c r="C29" s="84" t="s">
        <v>84</v>
      </c>
      <c r="D29" s="83" t="s">
        <v>83</v>
      </c>
      <c r="E29" s="82">
        <v>1082.92</v>
      </c>
      <c r="F29" s="67"/>
      <c r="G29" s="66">
        <f>G28+E29</f>
        <v>17357985.220000006</v>
      </c>
      <c r="J29" s="85"/>
      <c r="K29" s="47"/>
      <c r="L29" s="73"/>
      <c r="M29" s="72"/>
    </row>
    <row r="30" spans="1:13" x14ac:dyDescent="0.25">
      <c r="A30" s="71">
        <v>45838</v>
      </c>
      <c r="B30" s="70" t="s">
        <v>32</v>
      </c>
      <c r="C30" s="84" t="s">
        <v>82</v>
      </c>
      <c r="D30" s="83" t="s">
        <v>81</v>
      </c>
      <c r="E30" s="82">
        <v>4704</v>
      </c>
      <c r="F30" s="67"/>
      <c r="G30" s="66">
        <f>G29+E30</f>
        <v>17362689.220000006</v>
      </c>
      <c r="J30" s="85"/>
      <c r="K30" s="47"/>
      <c r="L30" s="73"/>
      <c r="M30" s="72"/>
    </row>
    <row r="31" spans="1:13" x14ac:dyDescent="0.25">
      <c r="A31" s="71">
        <v>45838</v>
      </c>
      <c r="B31" s="70" t="s">
        <v>32</v>
      </c>
      <c r="C31" s="84" t="s">
        <v>80</v>
      </c>
      <c r="D31" s="83" t="s">
        <v>79</v>
      </c>
      <c r="E31" s="82">
        <v>5171.57</v>
      </c>
      <c r="F31" s="67"/>
      <c r="G31" s="66">
        <f>G30+E31</f>
        <v>17367860.790000007</v>
      </c>
      <c r="J31" s="85"/>
      <c r="K31" s="47"/>
      <c r="L31" s="73"/>
      <c r="M31" s="72"/>
    </row>
    <row r="32" spans="1:13" x14ac:dyDescent="0.25">
      <c r="A32" s="71">
        <v>45838</v>
      </c>
      <c r="B32" s="70" t="s">
        <v>32</v>
      </c>
      <c r="C32" s="84" t="s">
        <v>78</v>
      </c>
      <c r="D32" s="83" t="s">
        <v>77</v>
      </c>
      <c r="E32" s="82">
        <v>17683.48</v>
      </c>
      <c r="F32" s="67"/>
      <c r="G32" s="66">
        <f>G31+E32</f>
        <v>17385544.270000007</v>
      </c>
      <c r="J32" s="85"/>
      <c r="K32" s="47"/>
      <c r="L32" s="73"/>
      <c r="M32" s="72"/>
    </row>
    <row r="33" spans="1:14" x14ac:dyDescent="0.25">
      <c r="A33" s="71">
        <v>45838</v>
      </c>
      <c r="B33" s="70" t="s">
        <v>32</v>
      </c>
      <c r="C33" s="84" t="s">
        <v>76</v>
      </c>
      <c r="D33" s="83" t="s">
        <v>75</v>
      </c>
      <c r="E33" s="82">
        <v>28644.880000000001</v>
      </c>
      <c r="F33" s="67"/>
      <c r="G33" s="66">
        <f>G32+E33</f>
        <v>17414189.150000006</v>
      </c>
      <c r="J33" s="85"/>
      <c r="K33" s="47"/>
      <c r="L33" s="73"/>
      <c r="M33" s="72"/>
    </row>
    <row r="34" spans="1:14" x14ac:dyDescent="0.25">
      <c r="A34" s="71">
        <v>45838</v>
      </c>
      <c r="B34" s="70" t="s">
        <v>32</v>
      </c>
      <c r="C34" s="84" t="s">
        <v>74</v>
      </c>
      <c r="D34" s="83" t="s">
        <v>73</v>
      </c>
      <c r="E34" s="82">
        <v>3049.99</v>
      </c>
      <c r="F34" s="67"/>
      <c r="G34" s="66">
        <f>G33+E34</f>
        <v>17417239.140000004</v>
      </c>
      <c r="J34" s="85"/>
      <c r="K34" s="47"/>
      <c r="L34" s="73"/>
      <c r="M34" s="72"/>
    </row>
    <row r="35" spans="1:14" x14ac:dyDescent="0.25">
      <c r="A35" s="71">
        <v>45838</v>
      </c>
      <c r="B35" s="70" t="s">
        <v>32</v>
      </c>
      <c r="C35" s="84" t="s">
        <v>44</v>
      </c>
      <c r="D35" s="83" t="s">
        <v>72</v>
      </c>
      <c r="E35" s="82">
        <v>1054.21</v>
      </c>
      <c r="F35" s="67"/>
      <c r="G35" s="66">
        <f>G34+E35</f>
        <v>17418293.350000005</v>
      </c>
      <c r="J35" s="85"/>
      <c r="K35" s="47"/>
      <c r="L35" s="73"/>
      <c r="M35" s="72"/>
    </row>
    <row r="36" spans="1:14" x14ac:dyDescent="0.25">
      <c r="A36" s="71">
        <v>45838</v>
      </c>
      <c r="B36" s="70" t="s">
        <v>32</v>
      </c>
      <c r="C36" s="84" t="s">
        <v>71</v>
      </c>
      <c r="D36" s="83" t="s">
        <v>70</v>
      </c>
      <c r="E36" s="82">
        <v>34439.279999999999</v>
      </c>
      <c r="F36" s="67"/>
      <c r="G36" s="66">
        <f>G35+E36</f>
        <v>17452732.630000006</v>
      </c>
      <c r="J36" s="85"/>
      <c r="K36" s="47"/>
      <c r="L36" s="73"/>
      <c r="M36" s="72"/>
    </row>
    <row r="37" spans="1:14" x14ac:dyDescent="0.25">
      <c r="A37" s="71">
        <v>45838</v>
      </c>
      <c r="B37" s="70" t="s">
        <v>32</v>
      </c>
      <c r="C37" s="84" t="s">
        <v>69</v>
      </c>
      <c r="D37" s="83" t="s">
        <v>68</v>
      </c>
      <c r="E37" s="82">
        <v>12104.16</v>
      </c>
      <c r="F37" s="67"/>
      <c r="G37" s="66">
        <f>G36+E37</f>
        <v>17464836.790000007</v>
      </c>
      <c r="J37" s="85"/>
      <c r="K37" s="47"/>
      <c r="L37" s="73"/>
      <c r="M37" s="72"/>
    </row>
    <row r="38" spans="1:14" x14ac:dyDescent="0.25">
      <c r="A38" s="71">
        <v>45838</v>
      </c>
      <c r="B38" s="70" t="s">
        <v>32</v>
      </c>
      <c r="C38" s="84" t="s">
        <v>67</v>
      </c>
      <c r="D38" s="83" t="s">
        <v>66</v>
      </c>
      <c r="E38" s="82">
        <v>9815</v>
      </c>
      <c r="F38" s="67"/>
      <c r="G38" s="66">
        <f>G37+E38</f>
        <v>17474651.790000007</v>
      </c>
      <c r="J38" s="85"/>
      <c r="K38" s="47"/>
      <c r="L38" s="73"/>
      <c r="M38" s="72"/>
    </row>
    <row r="39" spans="1:14" x14ac:dyDescent="0.25">
      <c r="A39" s="71">
        <v>45838</v>
      </c>
      <c r="B39" s="70" t="s">
        <v>32</v>
      </c>
      <c r="C39" s="84" t="s">
        <v>65</v>
      </c>
      <c r="D39" s="83" t="s">
        <v>64</v>
      </c>
      <c r="E39" s="82">
        <v>1054.6300000000001</v>
      </c>
      <c r="F39" s="67"/>
      <c r="G39" s="66">
        <f>G38+E39</f>
        <v>17475706.420000006</v>
      </c>
      <c r="J39" s="85"/>
      <c r="K39" s="47"/>
      <c r="L39" s="73"/>
      <c r="M39" s="72"/>
    </row>
    <row r="40" spans="1:14" x14ac:dyDescent="0.25">
      <c r="A40" s="71">
        <v>45838</v>
      </c>
      <c r="B40" s="70" t="s">
        <v>32</v>
      </c>
      <c r="C40" s="84" t="s">
        <v>63</v>
      </c>
      <c r="D40" s="83" t="s">
        <v>62</v>
      </c>
      <c r="E40" s="82">
        <v>10117.65</v>
      </c>
      <c r="F40" s="67"/>
      <c r="G40" s="66">
        <f>G39+E40</f>
        <v>17485824.070000004</v>
      </c>
      <c r="J40" s="85"/>
      <c r="K40" s="47"/>
      <c r="L40" s="73"/>
      <c r="M40" s="72"/>
    </row>
    <row r="41" spans="1:14" x14ac:dyDescent="0.25">
      <c r="A41" s="71">
        <v>45838</v>
      </c>
      <c r="B41" s="70" t="s">
        <v>32</v>
      </c>
      <c r="C41" s="84" t="s">
        <v>61</v>
      </c>
      <c r="D41" s="83" t="s">
        <v>60</v>
      </c>
      <c r="E41" s="82">
        <v>144423.41</v>
      </c>
      <c r="F41" s="67"/>
      <c r="G41" s="66">
        <f>G40+E41</f>
        <v>17630247.480000004</v>
      </c>
      <c r="J41" s="85"/>
      <c r="K41" s="47"/>
      <c r="L41" s="73"/>
      <c r="M41" s="72"/>
      <c r="N41" s="87"/>
    </row>
    <row r="42" spans="1:14" x14ac:dyDescent="0.25">
      <c r="A42" s="71">
        <v>45838</v>
      </c>
      <c r="B42" s="70" t="s">
        <v>32</v>
      </c>
      <c r="C42" s="84" t="s">
        <v>59</v>
      </c>
      <c r="D42" s="83" t="s">
        <v>58</v>
      </c>
      <c r="E42" s="82">
        <v>5730</v>
      </c>
      <c r="F42" s="67"/>
      <c r="G42" s="66">
        <f>G41+E42</f>
        <v>17635977.480000004</v>
      </c>
      <c r="J42" s="85"/>
      <c r="K42" s="47"/>
      <c r="L42" s="73"/>
      <c r="M42" s="72"/>
      <c r="N42" s="87"/>
    </row>
    <row r="43" spans="1:14" x14ac:dyDescent="0.25">
      <c r="A43" s="71">
        <v>45838</v>
      </c>
      <c r="B43" s="70" t="s">
        <v>32</v>
      </c>
      <c r="C43" s="84" t="s">
        <v>57</v>
      </c>
      <c r="D43" s="83" t="s">
        <v>56</v>
      </c>
      <c r="E43" s="82">
        <v>2440</v>
      </c>
      <c r="F43" s="67"/>
      <c r="G43" s="66">
        <f>G42+E43</f>
        <v>17638417.480000004</v>
      </c>
      <c r="J43" s="85"/>
      <c r="K43" s="47"/>
      <c r="L43" s="73"/>
      <c r="M43" s="72"/>
      <c r="N43" s="86"/>
    </row>
    <row r="44" spans="1:14" x14ac:dyDescent="0.25">
      <c r="A44" s="71">
        <v>45838</v>
      </c>
      <c r="B44" s="70" t="s">
        <v>32</v>
      </c>
      <c r="C44" s="84" t="s">
        <v>55</v>
      </c>
      <c r="D44" s="83" t="s">
        <v>54</v>
      </c>
      <c r="E44" s="82">
        <v>8821.2199999999993</v>
      </c>
      <c r="F44" s="67"/>
      <c r="G44" s="66">
        <f>G43+E44</f>
        <v>17647238.700000003</v>
      </c>
      <c r="J44" s="85"/>
      <c r="K44" s="47"/>
      <c r="L44" s="73"/>
      <c r="M44" s="72"/>
    </row>
    <row r="45" spans="1:14" x14ac:dyDescent="0.25">
      <c r="A45" s="71">
        <v>45838</v>
      </c>
      <c r="B45" s="70" t="s">
        <v>32</v>
      </c>
      <c r="C45" s="84" t="s">
        <v>53</v>
      </c>
      <c r="D45" s="83" t="s">
        <v>52</v>
      </c>
      <c r="E45" s="82">
        <v>21695.119999999999</v>
      </c>
      <c r="F45" s="67"/>
      <c r="G45" s="66">
        <f>G44+E45</f>
        <v>17668933.820000004</v>
      </c>
      <c r="J45" s="85"/>
      <c r="K45" s="47"/>
      <c r="L45" s="73"/>
      <c r="M45" s="72"/>
    </row>
    <row r="46" spans="1:14" x14ac:dyDescent="0.25">
      <c r="A46" s="71">
        <v>45838</v>
      </c>
      <c r="B46" s="70" t="s">
        <v>32</v>
      </c>
      <c r="C46" s="84" t="s">
        <v>36</v>
      </c>
      <c r="D46" s="83" t="s">
        <v>51</v>
      </c>
      <c r="E46" s="82">
        <v>12112.27</v>
      </c>
      <c r="F46" s="67"/>
      <c r="G46" s="66">
        <f>G45+E46</f>
        <v>17681046.090000004</v>
      </c>
      <c r="J46" s="85"/>
      <c r="K46" s="47"/>
      <c r="L46" s="73"/>
      <c r="M46" s="72"/>
    </row>
    <row r="47" spans="1:14" x14ac:dyDescent="0.25">
      <c r="A47" s="71">
        <v>45838</v>
      </c>
      <c r="B47" s="70" t="s">
        <v>32</v>
      </c>
      <c r="C47" s="84" t="s">
        <v>50</v>
      </c>
      <c r="D47" s="83" t="s">
        <v>49</v>
      </c>
      <c r="E47" s="82">
        <v>7780.8</v>
      </c>
      <c r="F47" s="67"/>
      <c r="G47" s="66">
        <f>G46+E47</f>
        <v>17688826.890000004</v>
      </c>
      <c r="J47" s="64"/>
      <c r="K47" s="47"/>
      <c r="L47" s="73"/>
      <c r="M47" s="72"/>
    </row>
    <row r="48" spans="1:14" x14ac:dyDescent="0.25">
      <c r="A48" s="71">
        <v>45838</v>
      </c>
      <c r="B48" s="70" t="s">
        <v>32</v>
      </c>
      <c r="C48" s="6" t="s">
        <v>48</v>
      </c>
      <c r="D48" s="5" t="s">
        <v>47</v>
      </c>
      <c r="E48" s="81"/>
      <c r="F48" s="67">
        <v>10248.5</v>
      </c>
      <c r="G48" s="66">
        <f>G47+E48-F48</f>
        <v>17678578.390000004</v>
      </c>
      <c r="J48" s="64"/>
      <c r="K48" s="47"/>
      <c r="L48" s="73"/>
      <c r="M48" s="72"/>
    </row>
    <row r="49" spans="1:13" x14ac:dyDescent="0.25">
      <c r="A49" s="71">
        <v>45838</v>
      </c>
      <c r="B49" s="70" t="s">
        <v>32</v>
      </c>
      <c r="C49" s="6" t="s">
        <v>46</v>
      </c>
      <c r="D49" s="5" t="s">
        <v>45</v>
      </c>
      <c r="E49" s="79"/>
      <c r="F49" s="67">
        <v>2832</v>
      </c>
      <c r="G49" s="66">
        <f>G48+E49-F49</f>
        <v>17675746.390000004</v>
      </c>
      <c r="J49" s="64"/>
      <c r="K49" s="47"/>
      <c r="L49" s="73"/>
      <c r="M49" s="72"/>
    </row>
    <row r="50" spans="1:13" x14ac:dyDescent="0.25">
      <c r="A50" s="71">
        <v>45838</v>
      </c>
      <c r="B50" s="70" t="s">
        <v>32</v>
      </c>
      <c r="C50" s="69" t="s">
        <v>16</v>
      </c>
      <c r="D50" s="68" t="s">
        <v>15</v>
      </c>
      <c r="E50" s="8"/>
      <c r="F50" s="67">
        <v>48445</v>
      </c>
      <c r="G50" s="66">
        <f>G49+E50-F50</f>
        <v>17627301.390000004</v>
      </c>
      <c r="J50" s="64"/>
      <c r="K50" s="47"/>
      <c r="L50" s="73"/>
      <c r="M50" s="72"/>
    </row>
    <row r="51" spans="1:13" x14ac:dyDescent="0.25">
      <c r="A51" s="71">
        <v>45838</v>
      </c>
      <c r="B51" s="70" t="s">
        <v>32</v>
      </c>
      <c r="C51" s="69" t="s">
        <v>44</v>
      </c>
      <c r="D51" s="68" t="s">
        <v>43</v>
      </c>
      <c r="E51" s="8"/>
      <c r="F51" s="67">
        <v>5814.82</v>
      </c>
      <c r="G51" s="66">
        <f>G50+E51-F51</f>
        <v>17621486.570000004</v>
      </c>
      <c r="J51" s="64"/>
      <c r="K51" s="47"/>
      <c r="L51" s="73"/>
      <c r="M51" s="72"/>
    </row>
    <row r="52" spans="1:13" x14ac:dyDescent="0.25">
      <c r="A52" s="71">
        <v>45838</v>
      </c>
      <c r="B52" s="70" t="s">
        <v>32</v>
      </c>
      <c r="C52" s="69" t="s">
        <v>42</v>
      </c>
      <c r="D52" s="68" t="s">
        <v>41</v>
      </c>
      <c r="E52" s="8"/>
      <c r="F52" s="67">
        <v>9749.99</v>
      </c>
      <c r="G52" s="66">
        <f>G51+E52-F52</f>
        <v>17611736.580000006</v>
      </c>
      <c r="J52" s="64"/>
      <c r="K52" s="47"/>
      <c r="L52" s="73"/>
      <c r="M52" s="72"/>
    </row>
    <row r="53" spans="1:13" x14ac:dyDescent="0.25">
      <c r="A53" s="71">
        <v>45838</v>
      </c>
      <c r="B53" s="70" t="s">
        <v>32</v>
      </c>
      <c r="C53" s="69" t="s">
        <v>40</v>
      </c>
      <c r="D53" s="68" t="s">
        <v>39</v>
      </c>
      <c r="E53" s="8"/>
      <c r="F53" s="67">
        <v>515.11</v>
      </c>
      <c r="G53" s="66">
        <f>G52+E53-F53</f>
        <v>17611221.470000006</v>
      </c>
      <c r="J53" s="64"/>
      <c r="K53" s="47"/>
      <c r="L53" s="73"/>
      <c r="M53" s="72"/>
    </row>
    <row r="54" spans="1:13" ht="15.75" customHeight="1" x14ac:dyDescent="0.25">
      <c r="A54" s="71">
        <v>45838</v>
      </c>
      <c r="B54" s="70" t="s">
        <v>32</v>
      </c>
      <c r="C54" s="6" t="s">
        <v>38</v>
      </c>
      <c r="D54" s="80" t="s">
        <v>37</v>
      </c>
      <c r="E54" s="79"/>
      <c r="F54" s="78">
        <v>1328.99</v>
      </c>
      <c r="G54" s="66">
        <f>G53+E54-F54</f>
        <v>17609892.480000008</v>
      </c>
      <c r="J54" s="64"/>
      <c r="K54" s="47"/>
      <c r="L54" s="73"/>
      <c r="M54" s="72"/>
    </row>
    <row r="55" spans="1:13" x14ac:dyDescent="0.25">
      <c r="A55" s="71">
        <v>45838</v>
      </c>
      <c r="B55" s="70" t="s">
        <v>32</v>
      </c>
      <c r="C55" s="69" t="s">
        <v>36</v>
      </c>
      <c r="D55" s="68" t="s">
        <v>35</v>
      </c>
      <c r="E55" s="8"/>
      <c r="F55" s="67">
        <v>7901.97</v>
      </c>
      <c r="G55" s="66">
        <f>G54+E55-F55</f>
        <v>17601990.510000009</v>
      </c>
      <c r="J55" s="64"/>
      <c r="K55" s="47"/>
      <c r="L55" s="73"/>
      <c r="M55" s="72"/>
    </row>
    <row r="56" spans="1:13" ht="27.75" customHeight="1" x14ac:dyDescent="0.25">
      <c r="A56" s="71">
        <v>45838</v>
      </c>
      <c r="B56" s="70" t="s">
        <v>32</v>
      </c>
      <c r="C56" s="77" t="s">
        <v>34</v>
      </c>
      <c r="D56" s="76" t="s">
        <v>33</v>
      </c>
      <c r="E56" s="75"/>
      <c r="F56" s="74">
        <v>32860.839999999997</v>
      </c>
      <c r="G56" s="66">
        <f>G55+E56-F56</f>
        <v>17569129.670000009</v>
      </c>
      <c r="H56" s="62"/>
      <c r="I56" s="62"/>
      <c r="J56" s="64"/>
      <c r="K56" s="47"/>
      <c r="L56" s="73"/>
      <c r="M56" s="72"/>
    </row>
    <row r="57" spans="1:13" ht="18" customHeight="1" x14ac:dyDescent="0.3">
      <c r="A57" s="71">
        <v>45838</v>
      </c>
      <c r="B57" s="70" t="s">
        <v>32</v>
      </c>
      <c r="C57" s="69" t="s">
        <v>31</v>
      </c>
      <c r="D57" s="68" t="s">
        <v>30</v>
      </c>
      <c r="E57" s="8"/>
      <c r="F57" s="67">
        <v>175</v>
      </c>
      <c r="G57" s="66">
        <f>G56+E57-F57</f>
        <v>17568954.670000009</v>
      </c>
      <c r="H57" s="65"/>
      <c r="I57" s="65"/>
      <c r="J57" s="64"/>
    </row>
    <row r="58" spans="1:13" ht="15" customHeight="1" x14ac:dyDescent="0.3">
      <c r="A58" s="62"/>
      <c r="B58" s="63"/>
      <c r="C58" s="63"/>
      <c r="D58" s="63"/>
      <c r="E58" s="63"/>
      <c r="F58" s="46"/>
      <c r="G58" s="63"/>
      <c r="H58" s="65"/>
      <c r="I58" s="65"/>
      <c r="J58" s="64"/>
    </row>
    <row r="59" spans="1:13" ht="15" customHeight="1" x14ac:dyDescent="0.25">
      <c r="A59" s="62"/>
      <c r="B59" s="63"/>
      <c r="C59" s="63"/>
      <c r="D59" s="63"/>
      <c r="E59" s="63"/>
      <c r="F59" s="46"/>
      <c r="G59" s="63"/>
      <c r="H59" s="62"/>
      <c r="I59" s="62"/>
      <c r="J59" s="62"/>
    </row>
    <row r="60" spans="1:13" ht="15" customHeight="1" x14ac:dyDescent="0.25">
      <c r="H60" s="62"/>
      <c r="I60" s="62"/>
      <c r="J60" s="62"/>
    </row>
    <row r="61" spans="1:13" x14ac:dyDescent="0.25">
      <c r="A61" s="61" t="s">
        <v>17</v>
      </c>
      <c r="B61" s="61"/>
      <c r="C61" s="61"/>
      <c r="D61" s="61"/>
      <c r="E61" s="61"/>
      <c r="F61" s="61"/>
      <c r="G61" s="61"/>
    </row>
    <row r="62" spans="1:13" x14ac:dyDescent="0.25">
      <c r="A62" s="49" t="s">
        <v>29</v>
      </c>
      <c r="B62" s="49"/>
      <c r="C62" s="49"/>
      <c r="D62" s="49"/>
      <c r="E62" s="49"/>
      <c r="F62" s="49"/>
      <c r="G62" s="49"/>
    </row>
    <row r="66" spans="1:8" x14ac:dyDescent="0.25">
      <c r="C66" s="46"/>
    </row>
    <row r="67" spans="1:8" x14ac:dyDescent="0.25">
      <c r="C67" s="46"/>
    </row>
    <row r="68" spans="1:8" x14ac:dyDescent="0.25">
      <c r="A68" s="60" t="s">
        <v>19</v>
      </c>
      <c r="B68" s="60"/>
      <c r="C68" s="60"/>
      <c r="D68" s="60"/>
      <c r="E68" s="60"/>
      <c r="F68" s="60"/>
      <c r="G68" s="60"/>
    </row>
    <row r="69" spans="1:8" ht="15" customHeight="1" x14ac:dyDescent="0.25">
      <c r="A69" s="50" t="s">
        <v>20</v>
      </c>
      <c r="B69" s="50"/>
      <c r="C69" s="50"/>
      <c r="D69" s="50"/>
      <c r="E69" s="50"/>
      <c r="F69" s="50"/>
      <c r="G69" s="50"/>
      <c r="H69" s="59"/>
    </row>
    <row r="70" spans="1:8" x14ac:dyDescent="0.25">
      <c r="A70" s="52" t="s">
        <v>21</v>
      </c>
      <c r="B70" s="52"/>
      <c r="C70" s="52"/>
      <c r="D70" s="52"/>
      <c r="E70" s="52"/>
      <c r="F70" s="52"/>
      <c r="G70" s="52"/>
    </row>
  </sheetData>
  <mergeCells count="10">
    <mergeCell ref="A5:G5"/>
    <mergeCell ref="A6:G6"/>
    <mergeCell ref="A7:G7"/>
    <mergeCell ref="A8:G8"/>
    <mergeCell ref="A9:G9"/>
    <mergeCell ref="A70:G70"/>
    <mergeCell ref="A61:G61"/>
    <mergeCell ref="A62:G62"/>
    <mergeCell ref="A68:G68"/>
    <mergeCell ref="A69:G69"/>
  </mergeCells>
  <hyperlinks>
    <hyperlink ref="A70" r:id="rId1" display="http://www.comedoreseconomicos.gob.do/"/>
  </hyperlinks>
  <printOptions horizontalCentered="1"/>
  <pageMargins left="0.25" right="0.25" top="0.75" bottom="0.75" header="0.3" footer="0.3"/>
  <pageSetup scale="78" orientation="landscape" horizontalDpi="4294967293" verticalDpi="0" r:id="rId2"/>
  <rowBreaks count="1" manualBreakCount="1">
    <brk id="43" max="6" man="1"/>
  </rowBreaks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topLeftCell="A7" workbookViewId="0">
      <selection activeCell="M34" sqref="M34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121" t="s">
        <v>140</v>
      </c>
      <c r="B6" s="121"/>
      <c r="C6" s="121"/>
      <c r="D6" s="121"/>
      <c r="E6" s="121"/>
      <c r="F6" s="121"/>
      <c r="G6" s="121"/>
      <c r="H6" s="121"/>
    </row>
    <row r="7" spans="1:8" x14ac:dyDescent="0.25">
      <c r="A7" s="120" t="s">
        <v>26</v>
      </c>
      <c r="B7" s="120"/>
      <c r="C7" s="120"/>
      <c r="D7" s="120"/>
      <c r="E7" s="120"/>
      <c r="F7" s="120"/>
      <c r="G7" s="120"/>
      <c r="H7" s="120"/>
    </row>
    <row r="8" spans="1:8" x14ac:dyDescent="0.25">
      <c r="A8" s="119" t="s">
        <v>139</v>
      </c>
      <c r="B8" s="119"/>
      <c r="C8" s="119"/>
      <c r="D8" s="119"/>
      <c r="E8" s="119"/>
      <c r="F8" s="119"/>
      <c r="G8" s="119"/>
      <c r="H8" s="119"/>
    </row>
    <row r="9" spans="1:8" x14ac:dyDescent="0.25">
      <c r="A9" s="118" t="s">
        <v>138</v>
      </c>
      <c r="B9" s="118"/>
      <c r="C9" s="118"/>
      <c r="D9" s="118"/>
      <c r="E9" s="118"/>
      <c r="F9" s="118"/>
      <c r="G9" s="118"/>
      <c r="H9" s="118"/>
    </row>
    <row r="10" spans="1:8" x14ac:dyDescent="0.25">
      <c r="A10" s="117" t="s">
        <v>137</v>
      </c>
      <c r="B10" s="117"/>
      <c r="C10" s="117"/>
      <c r="D10" s="117"/>
      <c r="E10" s="117"/>
      <c r="F10" s="117"/>
      <c r="G10" s="117"/>
      <c r="H10" s="117"/>
    </row>
    <row r="12" spans="1:8" ht="25.5" x14ac:dyDescent="0.25">
      <c r="B12" s="116" t="s">
        <v>136</v>
      </c>
      <c r="C12" s="114" t="s">
        <v>135</v>
      </c>
      <c r="D12" s="116" t="s">
        <v>134</v>
      </c>
      <c r="E12" s="116" t="s">
        <v>133</v>
      </c>
      <c r="F12" s="115" t="s">
        <v>117</v>
      </c>
      <c r="G12" s="115" t="s">
        <v>132</v>
      </c>
      <c r="H12" s="114" t="s">
        <v>131</v>
      </c>
    </row>
    <row r="13" spans="1:8" x14ac:dyDescent="0.25">
      <c r="B13" s="112">
        <v>45838</v>
      </c>
      <c r="C13" s="111" t="s">
        <v>32</v>
      </c>
      <c r="D13" s="110" t="s">
        <v>130</v>
      </c>
      <c r="E13" s="84"/>
      <c r="F13" s="113">
        <v>0</v>
      </c>
      <c r="G13" s="82"/>
      <c r="H13" s="82">
        <v>0</v>
      </c>
    </row>
    <row r="14" spans="1:8" x14ac:dyDescent="0.25">
      <c r="B14" s="112">
        <v>45838</v>
      </c>
      <c r="C14" s="111" t="s">
        <v>32</v>
      </c>
      <c r="D14" s="110" t="s">
        <v>129</v>
      </c>
      <c r="E14" s="84"/>
      <c r="F14" s="109">
        <v>0</v>
      </c>
      <c r="G14" s="82"/>
      <c r="H14" s="82">
        <f>F13+F14</f>
        <v>0</v>
      </c>
    </row>
    <row r="16" spans="1:8" x14ac:dyDescent="0.25">
      <c r="D16" s="41"/>
    </row>
    <row r="26" spans="1:8" x14ac:dyDescent="0.25">
      <c r="A26" s="108" t="s">
        <v>128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107" t="s">
        <v>127</v>
      </c>
      <c r="B27" s="107"/>
      <c r="C27" s="107"/>
      <c r="D27" s="107"/>
      <c r="E27" s="107"/>
      <c r="F27" s="107"/>
      <c r="G27" s="107"/>
      <c r="H27" s="107"/>
    </row>
    <row r="28" spans="1:8" x14ac:dyDescent="0.25">
      <c r="A28" s="106"/>
      <c r="B28" s="106"/>
      <c r="C28" s="106"/>
      <c r="D28" s="106"/>
      <c r="E28" s="106"/>
      <c r="F28" s="106"/>
      <c r="G28" s="106"/>
      <c r="H28" s="106"/>
    </row>
    <row r="29" spans="1:8" x14ac:dyDescent="0.25">
      <c r="A29" s="106"/>
      <c r="B29" s="106"/>
      <c r="C29" s="106"/>
      <c r="D29" s="106"/>
      <c r="E29" s="106"/>
      <c r="F29" s="106"/>
      <c r="G29" s="106"/>
      <c r="H29" s="106"/>
    </row>
    <row r="30" spans="1:8" x14ac:dyDescent="0.25">
      <c r="A30" s="106"/>
      <c r="B30" s="106"/>
      <c r="C30" s="106"/>
      <c r="D30" s="106"/>
      <c r="E30" s="106"/>
      <c r="F30" s="106"/>
      <c r="G30" s="106"/>
      <c r="H30" s="106"/>
    </row>
    <row r="31" spans="1:8" x14ac:dyDescent="0.25">
      <c r="A31" s="106"/>
      <c r="B31" s="106"/>
      <c r="C31" s="106"/>
      <c r="D31" s="106"/>
      <c r="E31" s="106"/>
      <c r="F31" s="106"/>
      <c r="G31" s="106"/>
      <c r="H31" s="106"/>
    </row>
    <row r="32" spans="1:8" x14ac:dyDescent="0.25">
      <c r="A32" s="106"/>
      <c r="B32" s="106"/>
      <c r="C32" s="106"/>
      <c r="D32" s="106"/>
      <c r="E32" s="106"/>
      <c r="F32" s="106"/>
      <c r="G32" s="106"/>
      <c r="H32" s="106"/>
    </row>
    <row r="33" spans="1:8" x14ac:dyDescent="0.25">
      <c r="A33" s="106"/>
      <c r="B33" s="106"/>
      <c r="C33" s="106"/>
      <c r="D33" s="106"/>
      <c r="E33" s="106"/>
      <c r="F33" s="106"/>
      <c r="G33" s="106"/>
      <c r="H33" s="106"/>
    </row>
    <row r="34" spans="1:8" x14ac:dyDescent="0.25">
      <c r="B34" s="104"/>
      <c r="C34" s="104"/>
      <c r="D34" s="104"/>
      <c r="E34" s="104"/>
      <c r="F34" s="104"/>
      <c r="G34" s="105"/>
      <c r="H34" s="104"/>
    </row>
    <row r="35" spans="1:8" x14ac:dyDescent="0.25">
      <c r="B35" s="104"/>
      <c r="C35" s="104"/>
      <c r="D35" s="104"/>
      <c r="E35" s="104"/>
      <c r="F35" s="104"/>
      <c r="G35" s="105"/>
      <c r="H35" s="104"/>
    </row>
    <row r="36" spans="1:8" x14ac:dyDescent="0.25">
      <c r="B36" s="104"/>
      <c r="C36" s="104"/>
      <c r="D36" s="104"/>
      <c r="E36" s="104"/>
      <c r="F36" s="104"/>
      <c r="G36" s="105"/>
      <c r="H36" s="104"/>
    </row>
    <row r="37" spans="1:8" x14ac:dyDescent="0.25">
      <c r="A37" s="103" t="s">
        <v>126</v>
      </c>
      <c r="B37" s="103"/>
      <c r="C37" s="103"/>
      <c r="D37" s="103"/>
      <c r="E37" s="103"/>
      <c r="F37" s="103"/>
      <c r="G37" s="103"/>
      <c r="H37" s="103"/>
    </row>
    <row r="38" spans="1:8" x14ac:dyDescent="0.25">
      <c r="A38" s="103" t="s">
        <v>125</v>
      </c>
      <c r="B38" s="103"/>
      <c r="C38" s="103"/>
      <c r="D38" s="103"/>
      <c r="E38" s="103"/>
      <c r="F38" s="103"/>
      <c r="G38" s="103"/>
      <c r="H38" s="103"/>
    </row>
    <row r="39" spans="1:8" x14ac:dyDescent="0.25">
      <c r="A39" s="102" t="s">
        <v>124</v>
      </c>
      <c r="B39" s="102"/>
      <c r="C39" s="102"/>
      <c r="D39" s="102"/>
      <c r="E39" s="102"/>
      <c r="F39" s="102"/>
      <c r="G39" s="102"/>
      <c r="H39" s="102"/>
    </row>
    <row r="40" spans="1:8" x14ac:dyDescent="0.25">
      <c r="A40" s="99"/>
      <c r="B40" s="99"/>
      <c r="C40" s="99"/>
      <c r="D40" s="99"/>
      <c r="E40" s="101"/>
      <c r="F40" s="101"/>
      <c r="G40" s="100"/>
      <c r="H40" s="99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Ingr. y egre. 2 Fina</vt:lpstr>
      <vt:lpstr>Ingr. y ege Electr</vt:lpstr>
      <vt:lpstr>Hoja1!Área_de_impresión</vt:lpstr>
      <vt:lpstr>'Ingr. y egre. 2 Fina'!Área_de_impresión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2025-07-17T17:47:42Z</dcterms:modified>
</cp:coreProperties>
</file>