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Hoja1 " sheetId="3" r:id="rId1"/>
    <sheet name="Hoja 2" sheetId="1" r:id="rId2"/>
    <sheet name="Hoja 3" sheetId="4" r:id="rId3"/>
  </sheets>
  <definedNames>
    <definedName name="_xlnm._FilterDatabase" localSheetId="0" hidden="1">'Hoja1 '!$A$14:$F$35</definedName>
    <definedName name="_xlnm.Print_Area" localSheetId="1">'Hoja 2'!$A$1:$G$32</definedName>
    <definedName name="_xlnm.Print_Area" localSheetId="0">'Hoja1 '!$A$1:$G$51</definedName>
  </definedNames>
  <calcPr calcId="162913"/>
</workbook>
</file>

<file path=xl/calcChain.xml><?xml version="1.0" encoding="utf-8"?>
<calcChain xmlns="http://schemas.openxmlformats.org/spreadsheetml/2006/main">
  <c r="H14" i="4" l="1"/>
  <c r="G14" i="3" l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12" i="1" l="1"/>
  <c r="G13" i="1" s="1"/>
  <c r="G14" i="1" s="1"/>
  <c r="G15" i="1" s="1"/>
  <c r="G16" i="1" s="1"/>
  <c r="G17" i="1" s="1"/>
</calcChain>
</file>

<file path=xl/sharedStrings.xml><?xml version="1.0" encoding="utf-8"?>
<sst xmlns="http://schemas.openxmlformats.org/spreadsheetml/2006/main" count="143" uniqueCount="98">
  <si>
    <r>
      <rPr>
        <b/>
        <sz val="14"/>
        <rFont val="Times New Roman"/>
        <family val="1"/>
      </rPr>
      <t>COMEDORES ECONOMICOS DEL ESTADO</t>
    </r>
  </si>
  <si>
    <t>RELACION DE INGRESOS Y EGRESOS 2024</t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</si>
  <si>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</si>
  <si>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</si>
  <si>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</si>
  <si>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</si>
  <si>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</si>
  <si>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</si>
  <si>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</si>
  <si>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</si>
  <si>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</si>
  <si>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</si>
  <si>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</si>
  <si>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</si>
  <si>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</si>
  <si>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r>
      <rPr>
        <sz val="10"/>
        <rFont val="Times New Roman"/>
        <family val="1"/>
      </rPr>
      <t>SERVICIOS DE ALIMENTACION (TRANSFERENCIA LOTERIA NACIONAL)</t>
    </r>
  </si>
  <si>
    <t>2.3.1.1.01</t>
  </si>
  <si>
    <t>ALIMENTOS Y BEBIDAS PARA PERSONAS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</si>
  <si>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</si>
  <si>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</si>
  <si>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</si>
  <si>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</si>
  <si>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</si>
  <si>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2.2.9.2.01</t>
  </si>
  <si>
    <t>VIATICOS DENTRO DEL PAIS</t>
  </si>
  <si>
    <t>2.2.3.1.01</t>
  </si>
  <si>
    <t>SERVICIOS DE ALIMENTACION (TRANSFERENCIA MINISTERIO DE SALUD PUBLICA)</t>
  </si>
  <si>
    <t>SERVICIOS DE ALIMENTACION (TRANSFERENCIA MINISTERIO DE MEDIO AMBIENTE)</t>
  </si>
  <si>
    <t>AL 31  DE MAYO 2025</t>
  </si>
  <si>
    <r>
      <rPr>
        <b/>
        <sz val="11"/>
        <rFont val="Times New Roman"/>
        <family val="1"/>
      </rPr>
      <t>Enc. Dpto. Contabilidad</t>
    </r>
  </si>
  <si>
    <t>2.2.8.1.01</t>
  </si>
  <si>
    <t>COMISIONES BANCARIAS</t>
  </si>
  <si>
    <t>CK/LB/TR</t>
  </si>
  <si>
    <t>2.2.8.8.01</t>
  </si>
  <si>
    <t>IMPUESTO (POR ELABORACION DE CHEQUES)</t>
  </si>
  <si>
    <t>2.3.9.8.01</t>
  </si>
  <si>
    <t>REPUESTOS</t>
  </si>
  <si>
    <t>2.3.9.6.01</t>
  </si>
  <si>
    <t>PRODUCTOS ELECTRICOS Y AFINES</t>
  </si>
  <si>
    <t>2.3.7.2.99</t>
  </si>
  <si>
    <t>OTROS PRODUCTOS QUIMICOS Y CONEXOS</t>
  </si>
  <si>
    <t>2.3.6.3.06</t>
  </si>
  <si>
    <t>PRODUCTOS METALICOS</t>
  </si>
  <si>
    <t>2.3.5.5.01</t>
  </si>
  <si>
    <t>ARTICULOS DE PLÁSTICO</t>
  </si>
  <si>
    <t>2.3.5.4.01</t>
  </si>
  <si>
    <t>ARTICULOS DE CAUCHO</t>
  </si>
  <si>
    <t>2.3.9.1.01</t>
  </si>
  <si>
    <t>UTILES Y MATERIALES DE LIMPIEZA E HIGIENE</t>
  </si>
  <si>
    <t>2.3.71.05</t>
  </si>
  <si>
    <t>ACEITES Y GRASAS</t>
  </si>
  <si>
    <t>2.3.9.2.01</t>
  </si>
  <si>
    <t>UTILES Y MATERIALES DE ESCRITORIO,OFICINA E INF.</t>
  </si>
  <si>
    <t>2.3.3.2.01</t>
  </si>
  <si>
    <t>PRODUCTOS DE PAPEL Y CARTON</t>
  </si>
  <si>
    <t>2.3.7.2.06</t>
  </si>
  <si>
    <t>PINTURAS, LACAS,BARNICES,DILUYENTES Y ABSORBENTE</t>
  </si>
  <si>
    <t>2.3.6.1.01</t>
  </si>
  <si>
    <t>PRODUCTOS DE CEMENTO</t>
  </si>
  <si>
    <t>2.3.1.3.01</t>
  </si>
  <si>
    <t>PRODUCTOS  FORESTALES</t>
  </si>
  <si>
    <t>2.3.21.01</t>
  </si>
  <si>
    <t>HILADOS, FIBRAS Y TELAS</t>
  </si>
  <si>
    <t>2.3.1.4.01</t>
  </si>
  <si>
    <t>MADERA, CORCHO Y SUS MANUFACTURAS</t>
  </si>
  <si>
    <t>2.2.7.2.06</t>
  </si>
  <si>
    <t>MANTENIMIENTO Y REP. EQUIPOS DE TRANSPORTE</t>
  </si>
  <si>
    <t>2.2.7.2.99</t>
  </si>
  <si>
    <t>OTROS SERVICIOS DE MANT .Y REP. DE MAQ. EQUIPOS</t>
  </si>
  <si>
    <t>2.2.7.1.01</t>
  </si>
  <si>
    <t>MANTENIMIENTO Y  REP..EN  EDIFICACIONES</t>
  </si>
  <si>
    <t>BALANCE INICIAL</t>
  </si>
  <si>
    <r>
      <rPr>
        <b/>
        <sz val="8"/>
        <rFont val="Calibri"/>
        <family val="1"/>
      </rPr>
      <t>BALANCE DISPONIBLE</t>
    </r>
  </si>
  <si>
    <r>
      <rPr>
        <b/>
        <sz val="8"/>
        <rFont val="Calibri"/>
        <family val="1"/>
      </rPr>
      <t>CREDITO</t>
    </r>
  </si>
  <si>
    <t>DEBITO</t>
  </si>
  <si>
    <r>
      <rPr>
        <b/>
        <sz val="8"/>
        <rFont val="Calibri"/>
        <family val="1"/>
      </rPr>
      <t>OBJETAL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</si>
  <si>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</si>
  <si>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</si>
  <si>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FECHA</t>
    </r>
  </si>
  <si>
    <t>AL 31  DE  MAYO 2025</t>
  </si>
  <si>
    <r>
      <rPr>
        <sz val="10"/>
        <rFont val="Times New Roman"/>
        <family val="1"/>
      </rPr>
      <t>CUENTA ANTICIPOS FINANCIEROS</t>
    </r>
  </si>
  <si>
    <t>www.comedoreseconomicos.gob.do</t>
  </si>
  <si>
    <t xml:space="preserve"> RNC: 401-05251-2</t>
  </si>
  <si>
    <t>Av. San Vicente de Paúl. Esq. Presidente Estrella Ureña. Teléfono: 809-592-1819 Fax: 809-596-7420</t>
  </si>
  <si>
    <t>Enc. Dpto. Contabilidad</t>
  </si>
  <si>
    <t>Licda. Rut Betania Lendof</t>
  </si>
  <si>
    <t>BALANCE FINAL</t>
  </si>
  <si>
    <t xml:space="preserve">BALANCE INICIAL </t>
  </si>
  <si>
    <t xml:space="preserve">BALANCE DISPONIBLE </t>
  </si>
  <si>
    <t>CREDITO</t>
  </si>
  <si>
    <t>OBJETAL</t>
  </si>
  <si>
    <t>DESCRIPCION</t>
  </si>
  <si>
    <t>DE/CK/ED/TR/CK ADM</t>
  </si>
  <si>
    <t>FECHA</t>
  </si>
  <si>
    <t>(VALORES EN RD$)</t>
  </si>
  <si>
    <t>AL 31  MAYO  2025</t>
  </si>
  <si>
    <t xml:space="preserve">CUENTA ELECTRONICA </t>
  </si>
  <si>
    <t>COMEDORES ECONOMICOS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</si>
</sst>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#,##0.00;[Red]#,##0.00"/>
  </numFmts>
  <fonts count="3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8"/>
      <color rgb="FF000000"/>
      <name val="Times New Roman"/>
      <family val="1"/>
    </font>
    <font>
      <sz val="11"/>
      <name val="Calibri"/>
      <family val="2"/>
      <scheme val="minor"/>
    </font>
    <font>
      <sz val="8"/>
      <color rgb="FF000000"/>
      <name val="Times New Roman"/>
      <family val="2"/>
    </font>
    <font>
      <b/>
      <sz val="8"/>
      <name val="Calibri"/>
      <family val="2"/>
    </font>
    <font>
      <b/>
      <sz val="8"/>
      <name val="Calibri"/>
      <family val="1"/>
    </font>
    <font>
      <sz val="10"/>
      <name val="Arial"/>
      <family val="2"/>
    </font>
    <font>
      <u/>
      <sz val="10"/>
      <color theme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 New Roman"/>
      <family val="1"/>
    </font>
    <font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indexed="9"/>
        <bgColor indexed="31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0" fillId="0" borderId="0"/>
  </cellStyleXfs>
  <cellXfs count="118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 shrinkToFit="1"/>
    </xf>
    <xf numFmtId="4" fontId="0" fillId="0" borderId="1" xfId="0" applyNumberForma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166" fontId="10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wrapText="1"/>
    </xf>
    <xf numFmtId="164" fontId="0" fillId="0" borderId="0" xfId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right" shrinkToFit="1"/>
    </xf>
    <xf numFmtId="4" fontId="0" fillId="0" borderId="0" xfId="0" applyNumberForma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4" fontId="18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 shrinkToFi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right" vertical="top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4" fontId="21" fillId="0" borderId="0" xfId="0" applyNumberFormat="1" applyFont="1" applyFill="1" applyBorder="1" applyAlignment="1">
      <alignment horizontal="right" wrapText="1"/>
    </xf>
    <xf numFmtId="164" fontId="20" fillId="0" borderId="0" xfId="1" applyFont="1" applyFill="1" applyBorder="1" applyAlignment="1">
      <alignment horizontal="left" vertical="top"/>
    </xf>
    <xf numFmtId="164" fontId="19" fillId="0" borderId="0" xfId="1" applyFont="1" applyFill="1" applyBorder="1" applyAlignment="1">
      <alignment horizontal="left" vertical="top"/>
    </xf>
    <xf numFmtId="0" fontId="0" fillId="0" borderId="0" xfId="0" applyFill="1"/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18" fillId="0" borderId="1" xfId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vertical="top"/>
    </xf>
    <xf numFmtId="164" fontId="20" fillId="0" borderId="0" xfId="0" applyNumberFormat="1" applyFont="1" applyFill="1" applyBorder="1" applyAlignment="1">
      <alignment horizontal="left" vertical="top"/>
    </xf>
    <xf numFmtId="166" fontId="11" fillId="0" borderId="0" xfId="0" applyNumberFormat="1" applyFont="1" applyFill="1" applyBorder="1" applyAlignment="1">
      <alignment horizontal="center" vertical="top" wrapText="1"/>
    </xf>
    <xf numFmtId="164" fontId="11" fillId="0" borderId="0" xfId="1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top" wrapText="1"/>
    </xf>
    <xf numFmtId="166" fontId="0" fillId="0" borderId="0" xfId="0" applyNumberFormat="1" applyFill="1" applyBorder="1" applyAlignment="1">
      <alignment horizontal="left" vertical="top"/>
    </xf>
    <xf numFmtId="164" fontId="7" fillId="0" borderId="1" xfId="1" applyFont="1" applyFill="1" applyBorder="1" applyAlignment="1">
      <alignment horizontal="center" wrapText="1"/>
    </xf>
    <xf numFmtId="166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shrinkToFit="1"/>
    </xf>
    <xf numFmtId="4" fontId="25" fillId="0" borderId="0" xfId="0" applyNumberFormat="1" applyFont="1" applyFill="1" applyBorder="1" applyAlignment="1">
      <alignment shrinkToFit="1"/>
    </xf>
    <xf numFmtId="0" fontId="9" fillId="0" borderId="1" xfId="0" applyFont="1" applyFill="1" applyBorder="1" applyAlignment="1">
      <alignment horizontal="center" wrapText="1"/>
    </xf>
    <xf numFmtId="4" fontId="26" fillId="0" borderId="0" xfId="0" applyNumberFormat="1" applyFont="1" applyFill="1" applyBorder="1" applyAlignment="1">
      <alignment horizontal="left" vertical="top" wrapText="1"/>
    </xf>
    <xf numFmtId="164" fontId="0" fillId="0" borderId="0" xfId="1" applyFont="1" applyFill="1" applyBorder="1" applyAlignment="1">
      <alignment horizontal="right" vertical="top"/>
    </xf>
    <xf numFmtId="164" fontId="20" fillId="0" borderId="0" xfId="1" applyFont="1" applyFill="1" applyBorder="1" applyAlignment="1">
      <alignment horizontal="right" vertical="top"/>
    </xf>
    <xf numFmtId="166" fontId="0" fillId="0" borderId="0" xfId="0" applyNumberForma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left" vertical="top" wrapText="1"/>
    </xf>
    <xf numFmtId="2" fontId="27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11" fillId="0" borderId="0" xfId="3" applyFont="1"/>
    <xf numFmtId="4" fontId="11" fillId="0" borderId="0" xfId="3" applyNumberFormat="1" applyFont="1"/>
    <xf numFmtId="4" fontId="11" fillId="0" borderId="0" xfId="1" applyNumberFormat="1" applyFont="1"/>
    <xf numFmtId="0" fontId="23" fillId="0" borderId="0" xfId="0" applyFont="1"/>
    <xf numFmtId="4" fontId="23" fillId="0" borderId="0" xfId="0" applyNumberFormat="1" applyFont="1"/>
    <xf numFmtId="0" fontId="18" fillId="0" borderId="0" xfId="0" applyFont="1"/>
    <xf numFmtId="4" fontId="16" fillId="0" borderId="1" xfId="0" applyNumberFormat="1" applyFont="1" applyBorder="1"/>
    <xf numFmtId="4" fontId="3" fillId="0" borderId="1" xfId="3" applyNumberFormat="1" applyFont="1" applyFill="1" applyBorder="1" applyAlignment="1" applyProtection="1">
      <alignment horizontal="right"/>
      <protection locked="0"/>
    </xf>
    <xf numFmtId="0" fontId="16" fillId="0" borderId="1" xfId="0" applyFont="1" applyBorder="1"/>
    <xf numFmtId="0" fontId="34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4" fontId="3" fillId="3" borderId="1" xfId="3" applyNumberFormat="1" applyFont="1" applyFill="1" applyBorder="1" applyAlignment="1" applyProtection="1">
      <alignment horizontal="right"/>
      <protection locked="0"/>
    </xf>
    <xf numFmtId="0" fontId="21" fillId="4" borderId="1" xfId="0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1" fillId="0" borderId="0" xfId="2" applyFont="1" applyAlignment="1">
      <alignment horizontal="center" vertical="top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1753361</xdr:colOff>
      <xdr:row>0</xdr:row>
      <xdr:rowOff>0</xdr:rowOff>
    </xdr:from>
    <xdr:ext cx="1321960" cy="7239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561" y="0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2441949</xdr:colOff>
      <xdr:row>45</xdr:row>
      <xdr:rowOff>125186</xdr:rowOff>
    </xdr:from>
    <xdr:ext cx="407483" cy="30207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349" y="8697686"/>
          <a:ext cx="407483" cy="30207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1988819</xdr:colOff>
      <xdr:row>0</xdr:row>
      <xdr:rowOff>9526</xdr:rowOff>
    </xdr:from>
    <xdr:ext cx="1478281" cy="6995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744" y="9526"/>
          <a:ext cx="1478281" cy="699500"/>
        </a:xfrm>
        <a:prstGeom prst="rect">
          <a:avLst/>
        </a:prstGeom>
      </xdr:spPr>
    </xdr:pic>
    <xdr:clientData/>
  </xdr:oneCellAnchor>
  <xdr:oneCellAnchor>
    <xdr:from>
      <xdr:col>2</xdr:col>
      <xdr:colOff>2515501</xdr:colOff>
      <xdr:row>26</xdr:row>
      <xdr:rowOff>66525</xdr:rowOff>
    </xdr:from>
    <xdr:ext cx="637274" cy="426499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51" y="9258150"/>
          <a:ext cx="637274" cy="4264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704850</xdr:colOff>
      <xdr:row>0</xdr:row>
      <xdr:rowOff>95250</xdr:rowOff>
    </xdr:from>
    <xdr:ext cx="2600325" cy="796928"/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3257550</xdr:colOff>
      <xdr:row>33</xdr:row>
      <xdr:rowOff>9525</xdr:rowOff>
    </xdr:from>
    <xdr:to>
      <xdr:col>1</xdr:col>
      <xdr:colOff>4038600</xdr:colOff>
      <xdr:row>35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9602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33</xdr:row>
      <xdr:rowOff>152400</xdr:rowOff>
    </xdr:from>
    <xdr:to>
      <xdr:col>3</xdr:col>
      <xdr:colOff>3883023</xdr:colOff>
      <xdr:row>36</xdr:row>
      <xdr:rowOff>9525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38900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790576</xdr:colOff>
      <xdr:row>33</xdr:row>
      <xdr:rowOff>77933</xdr:rowOff>
    </xdr:from>
    <xdr:to>
      <xdr:col>4</xdr:col>
      <xdr:colOff>123826</xdr:colOff>
      <xdr:row>35</xdr:row>
      <xdr:rowOff>133351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6364433"/>
          <a:ext cx="123825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51"/>
  <sheetViews>
    <sheetView tabSelected="1" zoomScaleNormal="100" workbookViewId="0">
      <selection activeCell="J5" sqref="J5"/>
    </sheetView>
  </sheetViews>
  <sheetFormatPr baseColWidth="10" defaultColWidth="9.140625" defaultRowHeight="15" x14ac:dyDescent="0.25"/>
  <cols>
    <col min="1" max="1" width="10.42578125" style="1" customWidth="1"/>
    <col min="2" max="2" width="12.7109375" style="1" customWidth="1"/>
    <col min="3" max="3" width="53.5703125" style="1" customWidth="1"/>
    <col min="4" max="4" width="10.85546875" style="1" customWidth="1"/>
    <col min="5" max="5" width="12.42578125" style="1" customWidth="1"/>
    <col min="6" max="6" width="13.140625" style="48" customWidth="1"/>
    <col min="7" max="7" width="13.42578125" style="1" customWidth="1"/>
    <col min="8" max="8" width="0.140625" style="1" customWidth="1"/>
    <col min="9" max="9" width="12.7109375" style="1" bestFit="1" customWidth="1"/>
    <col min="10" max="10" width="13.42578125" style="1" customWidth="1"/>
    <col min="11" max="11" width="16.7109375" style="1" customWidth="1"/>
    <col min="12" max="12" width="12.5703125" style="1" customWidth="1"/>
    <col min="13" max="13" width="9.140625" style="1"/>
    <col min="14" max="14" width="11.140625" customWidth="1"/>
  </cols>
  <sheetData>
    <row r="5" spans="1:13" ht="18.75" x14ac:dyDescent="0.25">
      <c r="A5" s="97" t="s">
        <v>0</v>
      </c>
      <c r="B5" s="97"/>
      <c r="C5" s="97"/>
      <c r="D5" s="97"/>
      <c r="E5" s="97"/>
      <c r="F5" s="97"/>
      <c r="G5" s="97"/>
      <c r="K5" s="66"/>
    </row>
    <row r="6" spans="1:13" x14ac:dyDescent="0.25">
      <c r="A6" s="98" t="s">
        <v>1</v>
      </c>
      <c r="B6" s="98"/>
      <c r="C6" s="98"/>
      <c r="D6" s="98"/>
      <c r="E6" s="98"/>
      <c r="F6" s="98"/>
      <c r="G6" s="98"/>
      <c r="K6" s="20"/>
    </row>
    <row r="7" spans="1:13" x14ac:dyDescent="0.25">
      <c r="A7" s="99" t="s">
        <v>80</v>
      </c>
      <c r="B7" s="99"/>
      <c r="C7" s="99"/>
      <c r="D7" s="99"/>
      <c r="E7" s="99"/>
      <c r="F7" s="99"/>
      <c r="G7" s="99"/>
      <c r="K7" s="66"/>
    </row>
    <row r="8" spans="1:13" x14ac:dyDescent="0.25">
      <c r="A8" s="100" t="s">
        <v>79</v>
      </c>
      <c r="B8" s="100"/>
      <c r="C8" s="100"/>
      <c r="D8" s="100"/>
      <c r="E8" s="100"/>
      <c r="F8" s="100"/>
      <c r="G8" s="100"/>
      <c r="K8" s="20"/>
    </row>
    <row r="9" spans="1:13" x14ac:dyDescent="0.25">
      <c r="A9" s="101" t="s">
        <v>3</v>
      </c>
      <c r="B9" s="101"/>
      <c r="C9" s="101"/>
      <c r="D9" s="101"/>
      <c r="E9" s="101"/>
      <c r="F9" s="101"/>
      <c r="G9" s="101"/>
      <c r="K9" s="20"/>
    </row>
    <row r="10" spans="1:13" x14ac:dyDescent="0.25">
      <c r="A10" s="47"/>
      <c r="B10" s="47"/>
      <c r="C10" s="47"/>
      <c r="D10" s="47"/>
      <c r="E10" s="47"/>
      <c r="F10" s="47"/>
      <c r="G10" s="47"/>
      <c r="K10" s="20"/>
    </row>
    <row r="11" spans="1:13" x14ac:dyDescent="0.25">
      <c r="A11" s="47"/>
      <c r="B11" s="47"/>
      <c r="C11" s="47"/>
      <c r="D11" s="47"/>
      <c r="E11" s="47"/>
      <c r="F11" s="47"/>
      <c r="G11" s="47"/>
      <c r="K11" s="20"/>
    </row>
    <row r="12" spans="1:13" ht="22.5" x14ac:dyDescent="0.25">
      <c r="A12" s="74" t="s">
        <v>78</v>
      </c>
      <c r="B12" s="3" t="s">
        <v>77</v>
      </c>
      <c r="C12" s="74" t="s">
        <v>76</v>
      </c>
      <c r="D12" s="74" t="s">
        <v>75</v>
      </c>
      <c r="E12" s="75" t="s">
        <v>74</v>
      </c>
      <c r="F12" s="74" t="s">
        <v>73</v>
      </c>
      <c r="G12" s="74" t="s">
        <v>72</v>
      </c>
      <c r="K12" s="67"/>
    </row>
    <row r="13" spans="1:13" x14ac:dyDescent="0.25">
      <c r="A13" s="62">
        <v>45808</v>
      </c>
      <c r="B13" s="61" t="s">
        <v>32</v>
      </c>
      <c r="C13" s="60" t="s">
        <v>71</v>
      </c>
      <c r="D13" s="73"/>
      <c r="E13" s="8">
        <v>15671940.119999999</v>
      </c>
      <c r="F13" s="58"/>
      <c r="G13" s="73"/>
      <c r="J13" s="72"/>
      <c r="K13" s="47"/>
      <c r="L13" s="71"/>
      <c r="M13" s="70"/>
    </row>
    <row r="14" spans="1:13" ht="15" customHeight="1" x14ac:dyDescent="0.3">
      <c r="A14" s="62">
        <v>45808</v>
      </c>
      <c r="B14" s="61" t="s">
        <v>32</v>
      </c>
      <c r="C14" s="6" t="s">
        <v>17</v>
      </c>
      <c r="D14" s="64" t="s">
        <v>16</v>
      </c>
      <c r="E14" s="8"/>
      <c r="F14" s="58">
        <v>37056</v>
      </c>
      <c r="G14" s="57">
        <f>E13-F14</f>
        <v>15634884.119999999</v>
      </c>
      <c r="H14" s="63"/>
      <c r="I14" s="56"/>
      <c r="J14" s="69"/>
    </row>
    <row r="15" spans="1:13" ht="15" customHeight="1" x14ac:dyDescent="0.3">
      <c r="A15" s="62">
        <v>45808</v>
      </c>
      <c r="B15" s="61" t="s">
        <v>32</v>
      </c>
      <c r="C15" s="6" t="s">
        <v>24</v>
      </c>
      <c r="D15" s="64" t="s">
        <v>25</v>
      </c>
      <c r="E15" s="8"/>
      <c r="F15" s="58">
        <v>36855</v>
      </c>
      <c r="G15" s="57">
        <f t="shared" ref="G15:G35" si="0">G14+E15-F15</f>
        <v>15598029.119999999</v>
      </c>
      <c r="H15" s="63"/>
      <c r="I15" s="56"/>
      <c r="J15" s="69"/>
    </row>
    <row r="16" spans="1:13" ht="15" customHeight="1" x14ac:dyDescent="0.3">
      <c r="A16" s="62">
        <v>45808</v>
      </c>
      <c r="B16" s="61" t="s">
        <v>32</v>
      </c>
      <c r="C16" s="6" t="s">
        <v>70</v>
      </c>
      <c r="D16" s="64" t="s">
        <v>69</v>
      </c>
      <c r="E16" s="8"/>
      <c r="F16" s="58">
        <v>5782</v>
      </c>
      <c r="G16" s="57">
        <f t="shared" si="0"/>
        <v>15592247.119999999</v>
      </c>
      <c r="H16" s="63"/>
      <c r="I16" s="56"/>
      <c r="J16" s="69"/>
    </row>
    <row r="17" spans="1:12" ht="15" customHeight="1" x14ac:dyDescent="0.3">
      <c r="A17" s="62">
        <v>45808</v>
      </c>
      <c r="B17" s="61" t="s">
        <v>32</v>
      </c>
      <c r="C17" s="6" t="s">
        <v>68</v>
      </c>
      <c r="D17" s="64" t="s">
        <v>67</v>
      </c>
      <c r="E17" s="8"/>
      <c r="F17" s="58">
        <v>4900</v>
      </c>
      <c r="G17" s="57">
        <f t="shared" si="0"/>
        <v>15587347.119999999</v>
      </c>
      <c r="H17" s="63"/>
      <c r="I17" s="56"/>
      <c r="J17" s="69"/>
    </row>
    <row r="18" spans="1:12" ht="15" customHeight="1" x14ac:dyDescent="0.3">
      <c r="A18" s="62">
        <v>45808</v>
      </c>
      <c r="B18" s="61" t="s">
        <v>32</v>
      </c>
      <c r="C18" s="6" t="s">
        <v>66</v>
      </c>
      <c r="D18" s="64" t="s">
        <v>65</v>
      </c>
      <c r="E18" s="8"/>
      <c r="F18" s="58">
        <v>28869.07</v>
      </c>
      <c r="G18" s="57">
        <f t="shared" si="0"/>
        <v>15558478.049999999</v>
      </c>
      <c r="H18" s="63"/>
      <c r="I18" s="56"/>
      <c r="J18" s="65"/>
      <c r="K18" s="68"/>
      <c r="L18" s="20"/>
    </row>
    <row r="19" spans="1:12" ht="15" customHeight="1" x14ac:dyDescent="0.3">
      <c r="A19" s="62">
        <v>45808</v>
      </c>
      <c r="B19" s="61" t="s">
        <v>32</v>
      </c>
      <c r="C19" s="6" t="s">
        <v>64</v>
      </c>
      <c r="D19" s="64" t="s">
        <v>63</v>
      </c>
      <c r="E19" s="8"/>
      <c r="F19" s="58">
        <v>5100</v>
      </c>
      <c r="G19" s="57">
        <f t="shared" si="0"/>
        <v>15553378.049999999</v>
      </c>
      <c r="H19" s="63"/>
      <c r="I19" s="56"/>
      <c r="J19" s="65"/>
      <c r="K19" s="35"/>
      <c r="L19" s="20"/>
    </row>
    <row r="20" spans="1:12" ht="15" customHeight="1" x14ac:dyDescent="0.3">
      <c r="A20" s="62">
        <v>45808</v>
      </c>
      <c r="B20" s="61" t="s">
        <v>32</v>
      </c>
      <c r="C20" s="6" t="s">
        <v>62</v>
      </c>
      <c r="D20" s="64" t="s">
        <v>61</v>
      </c>
      <c r="E20" s="8"/>
      <c r="F20" s="58">
        <v>30</v>
      </c>
      <c r="G20" s="57">
        <f t="shared" si="0"/>
        <v>15553348.049999999</v>
      </c>
      <c r="H20" s="63"/>
      <c r="I20" s="56"/>
      <c r="J20" s="65"/>
      <c r="K20" s="66"/>
      <c r="L20" s="20"/>
    </row>
    <row r="21" spans="1:12" ht="15" customHeight="1" x14ac:dyDescent="0.3">
      <c r="A21" s="62">
        <v>45808</v>
      </c>
      <c r="B21" s="61" t="s">
        <v>32</v>
      </c>
      <c r="C21" s="6" t="s">
        <v>60</v>
      </c>
      <c r="D21" s="5" t="s">
        <v>59</v>
      </c>
      <c r="E21" s="8"/>
      <c r="F21" s="58">
        <v>17683.48</v>
      </c>
      <c r="G21" s="57">
        <f t="shared" si="0"/>
        <v>15535664.569999998</v>
      </c>
      <c r="H21" s="63"/>
      <c r="I21" s="56"/>
      <c r="J21" s="65"/>
      <c r="K21" s="20"/>
      <c r="L21" s="20"/>
    </row>
    <row r="22" spans="1:12" ht="15" customHeight="1" x14ac:dyDescent="0.3">
      <c r="A22" s="62">
        <v>45808</v>
      </c>
      <c r="B22" s="61" t="s">
        <v>32</v>
      </c>
      <c r="C22" s="6" t="s">
        <v>58</v>
      </c>
      <c r="D22" s="64" t="s">
        <v>57</v>
      </c>
      <c r="E22" s="8"/>
      <c r="F22" s="58">
        <v>150</v>
      </c>
      <c r="G22" s="57">
        <f t="shared" si="0"/>
        <v>15535514.569999998</v>
      </c>
      <c r="H22" s="63"/>
      <c r="I22" s="56"/>
      <c r="J22" s="65"/>
      <c r="K22" s="67"/>
    </row>
    <row r="23" spans="1:12" ht="15" customHeight="1" x14ac:dyDescent="0.3">
      <c r="A23" s="62">
        <v>45808</v>
      </c>
      <c r="B23" s="61" t="s">
        <v>32</v>
      </c>
      <c r="C23" s="6" t="s">
        <v>56</v>
      </c>
      <c r="D23" s="64" t="s">
        <v>55</v>
      </c>
      <c r="E23" s="8"/>
      <c r="F23" s="58">
        <v>1044.5</v>
      </c>
      <c r="G23" s="57">
        <f t="shared" si="0"/>
        <v>15534470.069999998</v>
      </c>
      <c r="H23" s="63"/>
      <c r="I23" s="56"/>
      <c r="J23" s="65"/>
      <c r="K23" s="35"/>
      <c r="L23" s="20"/>
    </row>
    <row r="24" spans="1:12" ht="15" customHeight="1" x14ac:dyDescent="0.3">
      <c r="A24" s="62">
        <v>45808</v>
      </c>
      <c r="B24" s="61" t="s">
        <v>32</v>
      </c>
      <c r="C24" s="6" t="s">
        <v>54</v>
      </c>
      <c r="D24" s="64" t="s">
        <v>53</v>
      </c>
      <c r="E24" s="8"/>
      <c r="F24" s="58">
        <v>158</v>
      </c>
      <c r="G24" s="57">
        <f t="shared" si="0"/>
        <v>15534312.069999998</v>
      </c>
      <c r="H24" s="63"/>
      <c r="I24" s="56"/>
      <c r="J24" s="65"/>
    </row>
    <row r="25" spans="1:12" ht="15" customHeight="1" x14ac:dyDescent="0.3">
      <c r="A25" s="62">
        <v>45808</v>
      </c>
      <c r="B25" s="61" t="s">
        <v>32</v>
      </c>
      <c r="C25" s="6" t="s">
        <v>52</v>
      </c>
      <c r="D25" s="64" t="s">
        <v>51</v>
      </c>
      <c r="E25" s="8"/>
      <c r="F25" s="58">
        <v>60890.29</v>
      </c>
      <c r="G25" s="57">
        <f t="shared" si="0"/>
        <v>15473421.779999999</v>
      </c>
      <c r="H25" s="63"/>
      <c r="I25" s="56"/>
      <c r="J25" s="65"/>
    </row>
    <row r="26" spans="1:12" ht="15" customHeight="1" x14ac:dyDescent="0.3">
      <c r="A26" s="62">
        <v>45808</v>
      </c>
      <c r="B26" s="61" t="s">
        <v>32</v>
      </c>
      <c r="C26" s="6" t="s">
        <v>50</v>
      </c>
      <c r="D26" s="64" t="s">
        <v>49</v>
      </c>
      <c r="E26" s="8"/>
      <c r="F26" s="58">
        <v>3634.4</v>
      </c>
      <c r="G26" s="57">
        <f t="shared" si="0"/>
        <v>15469787.379999999</v>
      </c>
      <c r="H26" s="63"/>
      <c r="I26" s="56"/>
      <c r="J26" s="65"/>
      <c r="K26" s="35"/>
      <c r="L26" s="20"/>
    </row>
    <row r="27" spans="1:12" ht="15" customHeight="1" x14ac:dyDescent="0.3">
      <c r="A27" s="62">
        <v>45808</v>
      </c>
      <c r="B27" s="61" t="s">
        <v>32</v>
      </c>
      <c r="C27" s="6" t="s">
        <v>48</v>
      </c>
      <c r="D27" s="64" t="s">
        <v>47</v>
      </c>
      <c r="E27" s="8"/>
      <c r="F27" s="58">
        <v>3817</v>
      </c>
      <c r="G27" s="57">
        <f t="shared" si="0"/>
        <v>15465970.379999999</v>
      </c>
      <c r="H27" s="63"/>
      <c r="I27" s="20"/>
      <c r="J27" s="65"/>
      <c r="L27" s="21"/>
    </row>
    <row r="28" spans="1:12" ht="15" customHeight="1" x14ac:dyDescent="0.3">
      <c r="A28" s="62">
        <v>45808</v>
      </c>
      <c r="B28" s="61" t="s">
        <v>32</v>
      </c>
      <c r="C28" s="6" t="s">
        <v>46</v>
      </c>
      <c r="D28" s="64" t="s">
        <v>45</v>
      </c>
      <c r="E28" s="8"/>
      <c r="F28" s="58">
        <v>3519</v>
      </c>
      <c r="G28" s="57">
        <f t="shared" si="0"/>
        <v>15462451.379999999</v>
      </c>
      <c r="H28" s="63"/>
      <c r="I28" s="56"/>
      <c r="J28" s="65"/>
      <c r="K28" s="20"/>
      <c r="L28" s="56"/>
    </row>
    <row r="29" spans="1:12" ht="15" customHeight="1" x14ac:dyDescent="0.3">
      <c r="A29" s="62">
        <v>45808</v>
      </c>
      <c r="B29" s="61" t="s">
        <v>32</v>
      </c>
      <c r="C29" s="6" t="s">
        <v>44</v>
      </c>
      <c r="D29" s="64" t="s">
        <v>43</v>
      </c>
      <c r="E29" s="8"/>
      <c r="F29" s="58">
        <v>6078.24</v>
      </c>
      <c r="G29" s="57">
        <f t="shared" si="0"/>
        <v>15456373.139999999</v>
      </c>
      <c r="H29" s="63"/>
      <c r="I29" s="56"/>
      <c r="J29" s="65"/>
      <c r="K29" s="20"/>
      <c r="L29" s="20"/>
    </row>
    <row r="30" spans="1:12" ht="15" customHeight="1" x14ac:dyDescent="0.3">
      <c r="A30" s="62">
        <v>45808</v>
      </c>
      <c r="B30" s="61" t="s">
        <v>32</v>
      </c>
      <c r="C30" s="6" t="s">
        <v>42</v>
      </c>
      <c r="D30" s="64" t="s">
        <v>41</v>
      </c>
      <c r="E30" s="8"/>
      <c r="F30" s="58">
        <v>25966.45</v>
      </c>
      <c r="G30" s="57">
        <f t="shared" si="0"/>
        <v>15430406.689999999</v>
      </c>
      <c r="H30" s="63"/>
      <c r="I30" s="20"/>
      <c r="J30" s="65"/>
      <c r="K30" s="20"/>
      <c r="L30" s="20"/>
    </row>
    <row r="31" spans="1:12" ht="15" customHeight="1" x14ac:dyDescent="0.3">
      <c r="A31" s="62">
        <v>45808</v>
      </c>
      <c r="B31" s="61" t="s">
        <v>32</v>
      </c>
      <c r="C31" s="6" t="s">
        <v>40</v>
      </c>
      <c r="D31" s="64" t="s">
        <v>39</v>
      </c>
      <c r="E31" s="8"/>
      <c r="F31" s="58">
        <v>2414.67</v>
      </c>
      <c r="G31" s="57">
        <f t="shared" si="0"/>
        <v>15427992.02</v>
      </c>
      <c r="H31" s="63"/>
      <c r="I31" s="20"/>
      <c r="J31" s="65"/>
      <c r="K31" s="20"/>
      <c r="L31" s="66"/>
    </row>
    <row r="32" spans="1:12" ht="15" customHeight="1" x14ac:dyDescent="0.3">
      <c r="A32" s="62">
        <v>45808</v>
      </c>
      <c r="B32" s="61" t="s">
        <v>32</v>
      </c>
      <c r="C32" s="6" t="s">
        <v>38</v>
      </c>
      <c r="D32" s="64" t="s">
        <v>37</v>
      </c>
      <c r="E32" s="8"/>
      <c r="F32" s="58">
        <v>58819.93</v>
      </c>
      <c r="G32" s="57">
        <f t="shared" si="0"/>
        <v>15369172.09</v>
      </c>
      <c r="H32" s="63"/>
      <c r="I32" s="20"/>
      <c r="J32" s="65"/>
      <c r="K32" s="20"/>
      <c r="L32" s="20"/>
    </row>
    <row r="33" spans="1:11" ht="15" customHeight="1" x14ac:dyDescent="0.3">
      <c r="A33" s="62">
        <v>45808</v>
      </c>
      <c r="B33" s="61" t="s">
        <v>32</v>
      </c>
      <c r="C33" s="6" t="s">
        <v>36</v>
      </c>
      <c r="D33" s="64" t="s">
        <v>35</v>
      </c>
      <c r="E33" s="8"/>
      <c r="F33" s="58">
        <v>181815.36</v>
      </c>
      <c r="G33" s="57">
        <f t="shared" si="0"/>
        <v>15187356.73</v>
      </c>
      <c r="H33" s="63"/>
      <c r="I33" s="20"/>
      <c r="J33" s="55"/>
      <c r="K33" s="20"/>
    </row>
    <row r="34" spans="1:11" ht="15" customHeight="1" x14ac:dyDescent="0.3">
      <c r="A34" s="62">
        <v>45808</v>
      </c>
      <c r="B34" s="61" t="s">
        <v>32</v>
      </c>
      <c r="C34" s="6" t="s">
        <v>34</v>
      </c>
      <c r="D34" s="64" t="s">
        <v>33</v>
      </c>
      <c r="E34" s="8"/>
      <c r="F34" s="58">
        <v>672.56</v>
      </c>
      <c r="G34" s="57">
        <f t="shared" si="0"/>
        <v>15186684.17</v>
      </c>
      <c r="H34" s="63"/>
      <c r="I34" s="56"/>
      <c r="J34" s="55"/>
      <c r="K34" s="20"/>
    </row>
    <row r="35" spans="1:11" ht="15" customHeight="1" x14ac:dyDescent="0.25">
      <c r="A35" s="62">
        <v>45808</v>
      </c>
      <c r="B35" s="61" t="s">
        <v>32</v>
      </c>
      <c r="C35" s="60" t="s">
        <v>31</v>
      </c>
      <c r="D35" s="59" t="s">
        <v>30</v>
      </c>
      <c r="E35" s="8"/>
      <c r="F35" s="58">
        <v>725</v>
      </c>
      <c r="G35" s="57">
        <f t="shared" si="0"/>
        <v>15185959.17</v>
      </c>
      <c r="H35" s="51"/>
      <c r="I35" s="56"/>
      <c r="J35" s="55"/>
      <c r="K35" s="20"/>
    </row>
    <row r="36" spans="1:11" ht="15" customHeight="1" x14ac:dyDescent="0.25">
      <c r="A36" s="51"/>
      <c r="B36" s="50"/>
      <c r="C36" s="50"/>
      <c r="D36" s="50"/>
      <c r="E36" s="54"/>
      <c r="F36" s="53"/>
      <c r="G36" s="50"/>
      <c r="H36" s="51"/>
      <c r="I36" s="51"/>
      <c r="J36" s="51"/>
      <c r="K36" s="20"/>
    </row>
    <row r="37" spans="1:11" ht="15" customHeight="1" x14ac:dyDescent="0.25">
      <c r="A37" s="51"/>
      <c r="B37" s="50"/>
      <c r="C37" s="50"/>
      <c r="D37" s="50"/>
      <c r="E37" s="50"/>
      <c r="F37" s="46"/>
      <c r="G37" s="50"/>
      <c r="H37" s="51"/>
      <c r="I37" s="51"/>
      <c r="J37" s="51"/>
      <c r="K37" s="52"/>
    </row>
    <row r="38" spans="1:11" ht="15" customHeight="1" x14ac:dyDescent="0.25">
      <c r="A38" s="51"/>
      <c r="B38" s="50"/>
      <c r="C38" s="50"/>
      <c r="D38" s="50"/>
      <c r="E38" s="50"/>
      <c r="F38" s="46"/>
      <c r="G38" s="50"/>
      <c r="H38" s="51"/>
      <c r="I38" s="51"/>
      <c r="J38" s="51"/>
    </row>
    <row r="39" spans="1:11" ht="15" customHeight="1" x14ac:dyDescent="0.25">
      <c r="A39" s="51"/>
      <c r="B39" s="50"/>
      <c r="C39" s="50"/>
      <c r="D39" s="50"/>
      <c r="E39" s="50"/>
      <c r="F39" s="46"/>
      <c r="G39" s="50"/>
      <c r="H39" s="51"/>
      <c r="I39" s="51"/>
      <c r="J39" s="51"/>
    </row>
    <row r="40" spans="1:11" x14ac:dyDescent="0.25">
      <c r="A40" s="51"/>
      <c r="B40" s="50"/>
      <c r="C40" s="50"/>
      <c r="D40" s="50"/>
      <c r="E40" s="50"/>
      <c r="F40" s="46"/>
      <c r="G40" s="50"/>
    </row>
    <row r="42" spans="1:11" ht="15" customHeight="1" x14ac:dyDescent="0.25">
      <c r="A42" s="93" t="s">
        <v>18</v>
      </c>
      <c r="B42" s="93"/>
      <c r="C42" s="93"/>
      <c r="D42" s="93"/>
      <c r="E42" s="93"/>
      <c r="F42" s="93"/>
      <c r="G42" s="93"/>
    </row>
    <row r="43" spans="1:11" ht="15" customHeight="1" x14ac:dyDescent="0.25">
      <c r="A43" s="94" t="s">
        <v>29</v>
      </c>
      <c r="B43" s="94"/>
      <c r="C43" s="94"/>
      <c r="D43" s="94"/>
      <c r="E43" s="94"/>
      <c r="F43" s="94"/>
      <c r="G43" s="94"/>
    </row>
    <row r="47" spans="1:11" x14ac:dyDescent="0.25">
      <c r="C47" s="46"/>
    </row>
    <row r="48" spans="1:11" ht="15" customHeight="1" x14ac:dyDescent="0.25">
      <c r="C48" s="46"/>
      <c r="H48" s="49"/>
    </row>
    <row r="49" spans="1:7" x14ac:dyDescent="0.25">
      <c r="A49" s="95" t="s">
        <v>20</v>
      </c>
      <c r="B49" s="95"/>
      <c r="C49" s="95"/>
      <c r="D49" s="95"/>
      <c r="E49" s="95"/>
      <c r="F49" s="95"/>
      <c r="G49" s="95"/>
    </row>
    <row r="50" spans="1:7" ht="15" customHeight="1" x14ac:dyDescent="0.25">
      <c r="A50" s="96" t="s">
        <v>21</v>
      </c>
      <c r="B50" s="96"/>
      <c r="C50" s="96"/>
      <c r="D50" s="96"/>
      <c r="E50" s="96"/>
      <c r="F50" s="96"/>
      <c r="G50" s="96"/>
    </row>
    <row r="51" spans="1:7" ht="15" customHeight="1" x14ac:dyDescent="0.25">
      <c r="A51" s="92" t="s">
        <v>22</v>
      </c>
      <c r="B51" s="92"/>
      <c r="C51" s="92"/>
      <c r="D51" s="92"/>
      <c r="E51" s="92"/>
      <c r="F51" s="92"/>
      <c r="G51" s="92"/>
    </row>
  </sheetData>
  <mergeCells count="10">
    <mergeCell ref="A5:G5"/>
    <mergeCell ref="A6:G6"/>
    <mergeCell ref="A7:G7"/>
    <mergeCell ref="A8:G8"/>
    <mergeCell ref="A9:G9"/>
    <mergeCell ref="A51:G51"/>
    <mergeCell ref="A42:G42"/>
    <mergeCell ref="A43:G43"/>
    <mergeCell ref="A49:G49"/>
    <mergeCell ref="A50:G50"/>
  </mergeCells>
  <hyperlinks>
    <hyperlink ref="A51" r:id="rId1" display="http://www.comedoreseconomicos.gob.do/"/>
  </hyperlinks>
  <printOptions horizontalCentered="1"/>
  <pageMargins left="0.23622047244094491" right="0.23622047244094491" top="0.74803149606299213" bottom="0.74803149606299213" header="0.31496062992125984" footer="0.31496062992125984"/>
  <pageSetup orientation="landscape" horizontalDpi="4294967293" verticalDpi="0" r:id="rId2"/>
  <colBreaks count="1" manualBreakCount="1">
    <brk id="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1"/>
  <sheetViews>
    <sheetView zoomScaleNormal="100" workbookViewId="0">
      <selection activeCell="I10" sqref="I10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10.85546875" style="1" customWidth="1"/>
    <col min="5" max="5" width="13" style="1" customWidth="1"/>
    <col min="6" max="6" width="14.5703125" style="1" customWidth="1"/>
    <col min="7" max="7" width="15.5703125" style="1" customWidth="1"/>
    <col min="8" max="8" width="13.28515625" style="1" customWidth="1"/>
    <col min="9" max="9" width="20.28515625" style="1" customWidth="1"/>
    <col min="10" max="10" width="16.140625" style="1" customWidth="1"/>
    <col min="11" max="11" width="17.85546875" style="1" customWidth="1"/>
    <col min="12" max="12" width="13" style="1" customWidth="1"/>
    <col min="13" max="13" width="14.140625" customWidth="1"/>
  </cols>
  <sheetData>
    <row r="3" spans="1:11" ht="10.5" customHeight="1" x14ac:dyDescent="0.25"/>
    <row r="4" spans="1:11" ht="16.5" customHeight="1" x14ac:dyDescent="0.25"/>
    <row r="5" spans="1:11" ht="18.75" customHeight="1" x14ac:dyDescent="0.3">
      <c r="A5" s="104" t="s">
        <v>0</v>
      </c>
      <c r="B5" s="104"/>
      <c r="C5" s="104"/>
      <c r="D5" s="104"/>
      <c r="E5" s="104"/>
      <c r="F5" s="104"/>
      <c r="G5" s="104"/>
    </row>
    <row r="6" spans="1:11" ht="15" customHeight="1" x14ac:dyDescent="0.25">
      <c r="A6" s="105" t="s">
        <v>1</v>
      </c>
      <c r="B6" s="105"/>
      <c r="C6" s="105"/>
      <c r="D6" s="105"/>
      <c r="E6" s="105"/>
      <c r="F6" s="105"/>
      <c r="G6" s="105"/>
    </row>
    <row r="7" spans="1:11" ht="15" customHeight="1" x14ac:dyDescent="0.25">
      <c r="A7" s="106" t="s">
        <v>2</v>
      </c>
      <c r="B7" s="106"/>
      <c r="C7" s="106"/>
      <c r="D7" s="106"/>
      <c r="E7" s="106"/>
      <c r="F7" s="106"/>
      <c r="G7" s="106"/>
    </row>
    <row r="8" spans="1:11" ht="15" customHeight="1" x14ac:dyDescent="0.25">
      <c r="A8" s="106" t="s">
        <v>28</v>
      </c>
      <c r="B8" s="106"/>
      <c r="C8" s="106"/>
      <c r="D8" s="106"/>
      <c r="E8" s="106"/>
      <c r="F8" s="106"/>
      <c r="G8" s="106"/>
      <c r="I8" s="20"/>
    </row>
    <row r="9" spans="1:11" ht="15" customHeight="1" x14ac:dyDescent="0.25">
      <c r="A9" s="108" t="s">
        <v>3</v>
      </c>
      <c r="B9" s="108"/>
      <c r="C9" s="108"/>
      <c r="D9" s="108"/>
      <c r="E9" s="108"/>
      <c r="F9" s="108"/>
      <c r="G9" s="108"/>
      <c r="I9" s="20"/>
    </row>
    <row r="10" spans="1:11" ht="25.5" x14ac:dyDescent="0.25">
      <c r="A10" s="2" t="s">
        <v>4</v>
      </c>
      <c r="B10" s="3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3" t="s">
        <v>10</v>
      </c>
    </row>
    <row r="11" spans="1:11" x14ac:dyDescent="0.25">
      <c r="A11" s="4">
        <v>45808</v>
      </c>
      <c r="B11" s="5" t="s">
        <v>11</v>
      </c>
      <c r="C11" s="6" t="s">
        <v>12</v>
      </c>
      <c r="D11" s="7"/>
      <c r="E11" s="8">
        <v>161105465.43000001</v>
      </c>
      <c r="F11" s="7"/>
      <c r="G11" s="9"/>
      <c r="J11" s="21"/>
      <c r="K11" s="20"/>
    </row>
    <row r="12" spans="1:11" ht="39" x14ac:dyDescent="0.25">
      <c r="A12" s="4">
        <v>45808</v>
      </c>
      <c r="B12" s="5" t="s">
        <v>11</v>
      </c>
      <c r="C12" s="6" t="s">
        <v>13</v>
      </c>
      <c r="D12" s="10" t="s">
        <v>14</v>
      </c>
      <c r="E12" s="8">
        <v>15100</v>
      </c>
      <c r="F12" s="18"/>
      <c r="G12" s="19">
        <f>E11+E12-F12</f>
        <v>161120565.43000001</v>
      </c>
    </row>
    <row r="13" spans="1:11" ht="26.25" x14ac:dyDescent="0.25">
      <c r="A13" s="4">
        <v>45808</v>
      </c>
      <c r="B13" s="5" t="s">
        <v>11</v>
      </c>
      <c r="C13" s="6" t="s">
        <v>15</v>
      </c>
      <c r="D13" s="10" t="s">
        <v>14</v>
      </c>
      <c r="E13" s="8">
        <v>8060</v>
      </c>
      <c r="F13" s="18"/>
      <c r="G13" s="19">
        <f>G12+E13-F13</f>
        <v>161128625.43000001</v>
      </c>
      <c r="I13" s="20"/>
      <c r="J13" s="20"/>
    </row>
    <row r="14" spans="1:11" ht="26.25" x14ac:dyDescent="0.25">
      <c r="A14" s="4">
        <v>45808</v>
      </c>
      <c r="B14" s="5" t="s">
        <v>11</v>
      </c>
      <c r="C14" s="6" t="s">
        <v>27</v>
      </c>
      <c r="D14" s="5" t="s">
        <v>23</v>
      </c>
      <c r="E14" s="8">
        <v>172900</v>
      </c>
      <c r="F14" s="18"/>
      <c r="G14" s="19">
        <f t="shared" ref="G14:G17" si="0">G13+E14-F14</f>
        <v>161301525.43000001</v>
      </c>
      <c r="I14" s="20"/>
      <c r="J14" s="20"/>
    </row>
    <row r="15" spans="1:11" ht="26.25" x14ac:dyDescent="0.25">
      <c r="A15" s="4">
        <v>45808</v>
      </c>
      <c r="B15" s="5" t="s">
        <v>11</v>
      </c>
      <c r="C15" s="6" t="s">
        <v>26</v>
      </c>
      <c r="D15" s="5" t="s">
        <v>23</v>
      </c>
      <c r="E15" s="8">
        <v>436572.5</v>
      </c>
      <c r="F15" s="18"/>
      <c r="G15" s="19">
        <f t="shared" si="0"/>
        <v>161738097.93000001</v>
      </c>
      <c r="I15" s="20"/>
      <c r="J15" s="20"/>
    </row>
    <row r="16" spans="1:11" x14ac:dyDescent="0.25">
      <c r="A16" s="4">
        <v>45808</v>
      </c>
      <c r="B16" s="5" t="s">
        <v>11</v>
      </c>
      <c r="C16" s="6" t="s">
        <v>17</v>
      </c>
      <c r="D16" s="10" t="s">
        <v>16</v>
      </c>
      <c r="E16" s="8"/>
      <c r="F16" s="45">
        <v>61788337</v>
      </c>
      <c r="G16" s="19">
        <f t="shared" si="0"/>
        <v>99949760.930000007</v>
      </c>
      <c r="I16" s="20"/>
      <c r="J16" s="20"/>
    </row>
    <row r="17" spans="1:11" x14ac:dyDescent="0.25">
      <c r="A17" s="4">
        <v>45808</v>
      </c>
      <c r="B17" s="5" t="s">
        <v>11</v>
      </c>
      <c r="C17" s="6" t="s">
        <v>24</v>
      </c>
      <c r="D17" s="5" t="s">
        <v>25</v>
      </c>
      <c r="E17" s="8"/>
      <c r="F17" s="45">
        <v>4880835.24</v>
      </c>
      <c r="G17" s="19">
        <f t="shared" si="0"/>
        <v>95068925.690000013</v>
      </c>
      <c r="I17" s="20"/>
      <c r="J17" s="20"/>
    </row>
    <row r="18" spans="1:11" x14ac:dyDescent="0.25">
      <c r="A18" s="24"/>
      <c r="B18" s="43"/>
      <c r="C18" s="25"/>
      <c r="D18" s="43"/>
      <c r="E18" s="16"/>
      <c r="F18" s="37"/>
      <c r="G18" s="31"/>
      <c r="I18" s="20"/>
      <c r="J18" s="20"/>
      <c r="K18" s="21"/>
    </row>
    <row r="19" spans="1:11" x14ac:dyDescent="0.25">
      <c r="A19" s="24"/>
      <c r="B19" s="44"/>
      <c r="C19" s="25"/>
      <c r="D19" s="44"/>
      <c r="E19" s="16"/>
      <c r="F19" s="37"/>
      <c r="G19" s="31"/>
      <c r="I19" s="20"/>
      <c r="J19" s="20"/>
      <c r="K19" s="21"/>
    </row>
    <row r="20" spans="1:11" x14ac:dyDescent="0.25">
      <c r="A20" s="24"/>
      <c r="B20" s="44"/>
      <c r="C20" s="25"/>
      <c r="D20" s="44"/>
      <c r="E20" s="16"/>
      <c r="F20" s="37"/>
      <c r="G20" s="31"/>
      <c r="I20" s="20"/>
      <c r="K20" s="21"/>
    </row>
    <row r="21" spans="1:11" x14ac:dyDescent="0.25">
      <c r="A21" s="24"/>
      <c r="B21" s="43"/>
      <c r="C21" s="25"/>
      <c r="D21" s="43"/>
      <c r="E21" s="16"/>
      <c r="F21" s="37"/>
      <c r="G21" s="31"/>
      <c r="I21" s="20"/>
      <c r="J21" s="20"/>
      <c r="K21" s="21"/>
    </row>
    <row r="22" spans="1:11" x14ac:dyDescent="0.25">
      <c r="A22" s="24"/>
      <c r="B22" s="44"/>
      <c r="C22" s="25"/>
      <c r="D22" s="44"/>
      <c r="E22" s="16"/>
      <c r="F22" s="37"/>
      <c r="G22" s="31"/>
      <c r="I22" s="20"/>
      <c r="K22" s="21"/>
    </row>
    <row r="23" spans="1:11" x14ac:dyDescent="0.25">
      <c r="A23" s="24"/>
      <c r="B23" s="43"/>
      <c r="C23" s="25"/>
      <c r="D23" s="43"/>
      <c r="E23" s="16"/>
      <c r="F23" s="37"/>
      <c r="G23" s="31"/>
      <c r="I23" s="20"/>
      <c r="K23" s="21"/>
    </row>
    <row r="24" spans="1:11" x14ac:dyDescent="0.25">
      <c r="A24" s="11"/>
      <c r="B24" s="11"/>
      <c r="C24" s="11"/>
      <c r="D24" s="11"/>
      <c r="E24" s="12"/>
      <c r="F24" s="13"/>
      <c r="G24" s="11"/>
      <c r="I24" s="20"/>
      <c r="J24" s="21"/>
    </row>
    <row r="25" spans="1:11" ht="15" customHeight="1" x14ac:dyDescent="0.25">
      <c r="A25" s="102" t="s">
        <v>18</v>
      </c>
      <c r="B25" s="102"/>
      <c r="C25" s="102"/>
      <c r="D25" s="102"/>
      <c r="E25" s="102"/>
      <c r="F25" s="102"/>
      <c r="G25" s="102"/>
      <c r="I25" s="39"/>
    </row>
    <row r="26" spans="1:11" ht="15" customHeight="1" x14ac:dyDescent="0.25">
      <c r="A26" s="94" t="s">
        <v>19</v>
      </c>
      <c r="B26" s="94"/>
      <c r="C26" s="94"/>
      <c r="D26" s="94"/>
      <c r="E26" s="94"/>
      <c r="F26" s="94"/>
      <c r="G26" s="94"/>
      <c r="I26" s="20"/>
    </row>
    <row r="27" spans="1:11" x14ac:dyDescent="0.25">
      <c r="A27" s="42"/>
      <c r="B27" s="42"/>
      <c r="C27" s="42"/>
      <c r="D27" s="42"/>
      <c r="E27" s="42"/>
      <c r="F27" s="42"/>
      <c r="G27" s="42"/>
      <c r="I27" s="20"/>
    </row>
    <row r="28" spans="1:11" x14ac:dyDescent="0.25">
      <c r="A28" s="42"/>
      <c r="B28" s="42"/>
      <c r="C28" s="42"/>
      <c r="D28" s="42"/>
      <c r="E28" s="42"/>
      <c r="F28" s="42"/>
      <c r="G28" s="42"/>
    </row>
    <row r="29" spans="1:11" x14ac:dyDescent="0.25">
      <c r="A29" s="42"/>
      <c r="B29" s="42"/>
      <c r="C29" s="42"/>
      <c r="D29" s="42"/>
      <c r="E29" s="42"/>
      <c r="F29" s="42"/>
      <c r="G29" s="42"/>
    </row>
    <row r="30" spans="1:11" ht="15" customHeight="1" x14ac:dyDescent="0.25">
      <c r="A30" s="96" t="s">
        <v>20</v>
      </c>
      <c r="B30" s="96"/>
      <c r="C30" s="96"/>
      <c r="D30" s="96"/>
      <c r="E30" s="96"/>
      <c r="F30" s="96"/>
      <c r="G30" s="96"/>
    </row>
    <row r="31" spans="1:11" ht="15" customHeight="1" x14ac:dyDescent="0.25">
      <c r="A31" s="103" t="s">
        <v>21</v>
      </c>
      <c r="B31" s="103"/>
      <c r="C31" s="103"/>
      <c r="D31" s="103"/>
      <c r="E31" s="103"/>
      <c r="F31" s="103"/>
      <c r="G31" s="103"/>
    </row>
    <row r="32" spans="1:11" ht="27" customHeight="1" x14ac:dyDescent="0.25">
      <c r="A32" s="92" t="s">
        <v>22</v>
      </c>
      <c r="B32" s="92"/>
      <c r="C32" s="92"/>
      <c r="D32" s="92"/>
      <c r="E32" s="92"/>
      <c r="F32" s="92"/>
      <c r="G32" s="92"/>
    </row>
    <row r="45" spans="4:13" x14ac:dyDescent="0.25">
      <c r="M45" s="41"/>
    </row>
    <row r="46" spans="4:13" x14ac:dyDescent="0.25">
      <c r="M46" s="41"/>
    </row>
    <row r="47" spans="4:13" x14ac:dyDescent="0.25">
      <c r="I47" s="20"/>
      <c r="J47" s="20"/>
      <c r="K47" s="20"/>
      <c r="L47" s="20"/>
      <c r="M47" s="41"/>
    </row>
    <row r="48" spans="4:13" x14ac:dyDescent="0.25">
      <c r="D48" s="20"/>
      <c r="E48" s="20"/>
      <c r="F48" s="20"/>
      <c r="G48" s="20"/>
      <c r="H48" s="20"/>
      <c r="I48" s="20"/>
      <c r="K48" s="20"/>
      <c r="L48" s="20"/>
      <c r="M48" s="41"/>
    </row>
    <row r="49" spans="1:13" x14ac:dyDescent="0.25">
      <c r="D49" s="20"/>
      <c r="F49" s="20"/>
      <c r="G49" s="20"/>
      <c r="H49" s="20"/>
      <c r="I49" s="20"/>
      <c r="K49" s="20"/>
      <c r="L49" s="20"/>
      <c r="M49" s="41"/>
    </row>
    <row r="50" spans="1:13" x14ac:dyDescent="0.25">
      <c r="D50" s="20"/>
      <c r="F50" s="20"/>
      <c r="G50" s="39"/>
      <c r="H50" s="20"/>
      <c r="I50" s="20"/>
      <c r="K50" s="20"/>
      <c r="L50" s="20"/>
      <c r="M50" s="41"/>
    </row>
    <row r="51" spans="1:13" x14ac:dyDescent="0.25">
      <c r="D51" s="20"/>
      <c r="F51" s="20"/>
      <c r="G51" s="20"/>
      <c r="H51" s="20"/>
      <c r="I51" s="20"/>
      <c r="K51" s="20"/>
      <c r="M51" s="41"/>
    </row>
    <row r="52" spans="1:13" x14ac:dyDescent="0.25">
      <c r="D52" s="20"/>
      <c r="F52" s="40"/>
      <c r="G52" s="20"/>
      <c r="H52" s="20"/>
      <c r="M52" s="41"/>
    </row>
    <row r="53" spans="1:13" x14ac:dyDescent="0.25">
      <c r="D53" s="20"/>
      <c r="M53" s="41"/>
    </row>
    <row r="54" spans="1:13" ht="18.75" x14ac:dyDescent="0.3">
      <c r="A54" s="104"/>
      <c r="B54" s="104"/>
      <c r="C54" s="104"/>
      <c r="D54" s="104"/>
      <c r="E54" s="104"/>
      <c r="F54" s="104"/>
      <c r="G54" s="104"/>
      <c r="M54" s="41"/>
    </row>
    <row r="55" spans="1:13" x14ac:dyDescent="0.25">
      <c r="A55" s="105"/>
      <c r="B55" s="105"/>
      <c r="C55" s="105"/>
      <c r="D55" s="105"/>
      <c r="E55" s="105"/>
      <c r="F55" s="105"/>
      <c r="G55" s="105"/>
    </row>
    <row r="56" spans="1:13" x14ac:dyDescent="0.25">
      <c r="A56" s="106"/>
      <c r="B56" s="106"/>
      <c r="C56" s="106"/>
      <c r="D56" s="106"/>
      <c r="E56" s="106"/>
      <c r="F56" s="106"/>
      <c r="G56" s="106"/>
    </row>
    <row r="57" spans="1:13" x14ac:dyDescent="0.25">
      <c r="A57" s="106"/>
      <c r="B57" s="106"/>
      <c r="C57" s="106"/>
      <c r="D57" s="106"/>
      <c r="E57" s="106"/>
      <c r="F57" s="106"/>
      <c r="G57" s="106"/>
    </row>
    <row r="58" spans="1:13" x14ac:dyDescent="0.25">
      <c r="A58" s="107"/>
      <c r="B58" s="107"/>
      <c r="C58" s="107"/>
      <c r="D58" s="107"/>
      <c r="E58" s="107"/>
      <c r="F58" s="107"/>
      <c r="G58" s="107"/>
    </row>
    <row r="59" spans="1:13" x14ac:dyDescent="0.25">
      <c r="A59" s="24"/>
      <c r="B59" s="23"/>
      <c r="C59" s="25"/>
      <c r="D59" s="26"/>
      <c r="E59" s="27"/>
      <c r="F59" s="26"/>
      <c r="G59" s="28"/>
    </row>
    <row r="60" spans="1:13" x14ac:dyDescent="0.25">
      <c r="A60" s="24"/>
      <c r="B60" s="23"/>
      <c r="C60" s="25"/>
      <c r="D60" s="29"/>
      <c r="E60" s="27"/>
      <c r="F60" s="30"/>
      <c r="G60" s="31"/>
    </row>
    <row r="61" spans="1:13" x14ac:dyDescent="0.25">
      <c r="A61" s="24"/>
      <c r="B61" s="23"/>
      <c r="C61" s="25"/>
      <c r="D61" s="29"/>
      <c r="E61" s="27"/>
      <c r="F61" s="30"/>
      <c r="G61" s="31"/>
    </row>
    <row r="62" spans="1:13" x14ac:dyDescent="0.25">
      <c r="A62" s="24"/>
      <c r="B62" s="23"/>
      <c r="C62" s="25"/>
      <c r="D62" s="29"/>
      <c r="E62" s="27"/>
      <c r="F62" s="30"/>
      <c r="G62" s="31"/>
    </row>
    <row r="63" spans="1:13" x14ac:dyDescent="0.25">
      <c r="A63" s="24"/>
      <c r="B63" s="23"/>
      <c r="C63" s="25"/>
      <c r="D63" s="29"/>
      <c r="E63" s="27"/>
      <c r="F63" s="30"/>
      <c r="G63" s="31"/>
    </row>
    <row r="64" spans="1:13" x14ac:dyDescent="0.25">
      <c r="A64" s="24"/>
      <c r="B64" s="23"/>
      <c r="C64" s="25"/>
      <c r="D64" s="29"/>
      <c r="E64" s="27"/>
      <c r="F64" s="30"/>
      <c r="G64" s="31"/>
    </row>
    <row r="65" spans="1:7" x14ac:dyDescent="0.25">
      <c r="A65" s="24"/>
      <c r="B65" s="23"/>
      <c r="C65" s="25"/>
      <c r="D65" s="29"/>
      <c r="E65" s="27"/>
      <c r="F65" s="32"/>
      <c r="G65" s="31"/>
    </row>
    <row r="66" spans="1:7" x14ac:dyDescent="0.25">
      <c r="A66" s="24"/>
      <c r="B66" s="23"/>
      <c r="C66" s="33"/>
      <c r="D66" s="34"/>
      <c r="E66" s="35"/>
      <c r="F66" s="36"/>
      <c r="G66" s="31"/>
    </row>
    <row r="67" spans="1:7" x14ac:dyDescent="0.25">
      <c r="A67" s="24"/>
      <c r="B67" s="23"/>
      <c r="C67" s="33"/>
      <c r="D67" s="34"/>
      <c r="E67" s="35"/>
      <c r="F67" s="37"/>
      <c r="G67" s="31"/>
    </row>
    <row r="68" spans="1:7" x14ac:dyDescent="0.25">
      <c r="A68" s="24"/>
      <c r="B68" s="23"/>
      <c r="C68" s="25"/>
      <c r="D68" s="23"/>
      <c r="E68" s="16"/>
      <c r="F68" s="37"/>
      <c r="G68" s="31"/>
    </row>
    <row r="69" spans="1:7" x14ac:dyDescent="0.25">
      <c r="A69" s="24"/>
      <c r="B69" s="23"/>
      <c r="C69" s="25"/>
      <c r="D69" s="23"/>
      <c r="E69" s="16"/>
      <c r="F69" s="37"/>
      <c r="G69" s="31"/>
    </row>
    <row r="70" spans="1:7" x14ac:dyDescent="0.25">
      <c r="A70" s="24"/>
      <c r="B70" s="23"/>
      <c r="C70" s="25"/>
      <c r="D70" s="23"/>
      <c r="E70" s="16"/>
      <c r="F70" s="37"/>
      <c r="G70" s="31"/>
    </row>
    <row r="71" spans="1:7" x14ac:dyDescent="0.25">
      <c r="A71" s="24"/>
      <c r="B71" s="23"/>
      <c r="C71" s="25"/>
      <c r="D71" s="23"/>
      <c r="E71" s="16"/>
      <c r="F71" s="37"/>
      <c r="G71" s="38"/>
    </row>
    <row r="72" spans="1:7" x14ac:dyDescent="0.25">
      <c r="A72" s="15"/>
      <c r="B72" s="15"/>
      <c r="C72" s="15"/>
      <c r="D72" s="15"/>
      <c r="E72" s="16"/>
      <c r="F72" s="14"/>
      <c r="G72" s="17"/>
    </row>
    <row r="73" spans="1:7" x14ac:dyDescent="0.25">
      <c r="A73" s="11"/>
      <c r="B73" s="11"/>
      <c r="C73" s="11"/>
      <c r="D73" s="11"/>
      <c r="E73" s="12"/>
      <c r="F73" s="13"/>
      <c r="G73" s="11"/>
    </row>
    <row r="74" spans="1:7" x14ac:dyDescent="0.25">
      <c r="A74" s="102"/>
      <c r="B74" s="102"/>
      <c r="C74" s="102"/>
      <c r="D74" s="102"/>
      <c r="E74" s="102"/>
      <c r="F74" s="102"/>
      <c r="G74" s="102"/>
    </row>
    <row r="75" spans="1:7" x14ac:dyDescent="0.25">
      <c r="A75" s="94"/>
      <c r="B75" s="94"/>
      <c r="C75" s="94"/>
      <c r="D75" s="94"/>
      <c r="E75" s="94"/>
      <c r="F75" s="94"/>
      <c r="G75" s="94"/>
    </row>
    <row r="76" spans="1:7" x14ac:dyDescent="0.25">
      <c r="A76" s="22"/>
      <c r="B76" s="22"/>
      <c r="C76" s="22"/>
      <c r="D76" s="22"/>
      <c r="E76" s="22"/>
      <c r="F76" s="22"/>
      <c r="G76" s="22"/>
    </row>
    <row r="77" spans="1:7" x14ac:dyDescent="0.25">
      <c r="A77" s="22"/>
      <c r="B77" s="22"/>
      <c r="C77" s="22"/>
      <c r="D77" s="22"/>
      <c r="E77" s="22"/>
      <c r="F77" s="22"/>
      <c r="G77" s="22"/>
    </row>
    <row r="78" spans="1:7" x14ac:dyDescent="0.25">
      <c r="A78" s="22"/>
      <c r="B78" s="22"/>
      <c r="C78" s="22"/>
      <c r="D78" s="22"/>
      <c r="E78" s="22"/>
      <c r="F78" s="22"/>
      <c r="G78" s="22"/>
    </row>
    <row r="79" spans="1:7" x14ac:dyDescent="0.25">
      <c r="A79" s="96"/>
      <c r="B79" s="96"/>
      <c r="C79" s="96"/>
      <c r="D79" s="96"/>
      <c r="E79" s="96"/>
      <c r="F79" s="96"/>
      <c r="G79" s="96"/>
    </row>
    <row r="80" spans="1:7" x14ac:dyDescent="0.25">
      <c r="A80" s="103"/>
      <c r="B80" s="103"/>
      <c r="C80" s="103"/>
      <c r="D80" s="103"/>
      <c r="E80" s="103"/>
      <c r="F80" s="103"/>
      <c r="G80" s="103"/>
    </row>
    <row r="81" spans="1:7" x14ac:dyDescent="0.25">
      <c r="A81" s="92"/>
      <c r="B81" s="92"/>
      <c r="C81" s="92"/>
      <c r="D81" s="92"/>
      <c r="E81" s="92"/>
      <c r="F81" s="92"/>
      <c r="G81" s="92"/>
    </row>
  </sheetData>
  <mergeCells count="20">
    <mergeCell ref="A26:G26"/>
    <mergeCell ref="A30:G30"/>
    <mergeCell ref="A31:G31"/>
    <mergeCell ref="A32:G32"/>
    <mergeCell ref="A5:G5"/>
    <mergeCell ref="A6:G6"/>
    <mergeCell ref="A7:G7"/>
    <mergeCell ref="A8:G8"/>
    <mergeCell ref="A9:G9"/>
    <mergeCell ref="A25:G25"/>
    <mergeCell ref="A54:G54"/>
    <mergeCell ref="A55:G55"/>
    <mergeCell ref="A56:G56"/>
    <mergeCell ref="A57:G57"/>
    <mergeCell ref="A58:G58"/>
    <mergeCell ref="A74:G74"/>
    <mergeCell ref="A75:G75"/>
    <mergeCell ref="A79:G79"/>
    <mergeCell ref="A80:G80"/>
    <mergeCell ref="A81:G81"/>
  </mergeCells>
  <hyperlinks>
    <hyperlink ref="A32" r:id="rId1" display="http://www.comedoreseconomicos.gob.do/"/>
  </hyperlinks>
  <printOptions horizontalCentered="1"/>
  <pageMargins left="0.23622047244094491" right="0.23622047244094491" top="0.74803149606299213" bottom="0.35433070866141736" header="0.31496062992125984" footer="0.31496062992125984"/>
  <pageSetup scale="87" fitToWidth="2" fitToHeight="2" orientation="landscape" horizontalDpi="4294967292" verticalDpi="0" r:id="rId2"/>
  <rowBreaks count="1" manualBreakCount="1">
    <brk id="32" max="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0"/>
  <sheetViews>
    <sheetView workbookViewId="0">
      <selection activeCell="J18" sqref="J18"/>
    </sheetView>
  </sheetViews>
  <sheetFormatPr baseColWidth="10" defaultColWidth="9.140625" defaultRowHeight="15" x14ac:dyDescent="0.25"/>
  <cols>
    <col min="1" max="1" width="1.85546875" customWidth="1"/>
    <col min="2" max="2" width="9.42578125" customWidth="1"/>
    <col min="3" max="3" width="12.5703125" customWidth="1"/>
    <col min="4" max="4" width="22.140625" customWidth="1"/>
    <col min="5" max="5" width="7.7109375" customWidth="1"/>
    <col min="6" max="6" width="9.140625" customWidth="1"/>
    <col min="7" max="7" width="8.7109375" bestFit="1" customWidth="1"/>
    <col min="8" max="8" width="11.85546875" customWidth="1"/>
  </cols>
  <sheetData>
    <row r="6" spans="1:8" ht="18.75" x14ac:dyDescent="0.25">
      <c r="A6" s="112" t="s">
        <v>97</v>
      </c>
      <c r="B6" s="112"/>
      <c r="C6" s="112"/>
      <c r="D6" s="112"/>
      <c r="E6" s="112"/>
      <c r="F6" s="112"/>
      <c r="G6" s="112"/>
      <c r="H6" s="112"/>
    </row>
    <row r="7" spans="1:8" x14ac:dyDescent="0.25">
      <c r="A7" s="113" t="s">
        <v>1</v>
      </c>
      <c r="B7" s="113"/>
      <c r="C7" s="113"/>
      <c r="D7" s="113"/>
      <c r="E7" s="113"/>
      <c r="F7" s="113"/>
      <c r="G7" s="113"/>
      <c r="H7" s="113"/>
    </row>
    <row r="8" spans="1:8" x14ac:dyDescent="0.25">
      <c r="A8" s="114" t="s">
        <v>96</v>
      </c>
      <c r="B8" s="114"/>
      <c r="C8" s="114"/>
      <c r="D8" s="114"/>
      <c r="E8" s="114"/>
      <c r="F8" s="114"/>
      <c r="G8" s="114"/>
      <c r="H8" s="114"/>
    </row>
    <row r="9" spans="1:8" x14ac:dyDescent="0.25">
      <c r="A9" s="115" t="s">
        <v>95</v>
      </c>
      <c r="B9" s="115"/>
      <c r="C9" s="115"/>
      <c r="D9" s="115"/>
      <c r="E9" s="115"/>
      <c r="F9" s="115"/>
      <c r="G9" s="115"/>
      <c r="H9" s="115"/>
    </row>
    <row r="10" spans="1:8" x14ac:dyDescent="0.25">
      <c r="A10" s="116" t="s">
        <v>94</v>
      </c>
      <c r="B10" s="116"/>
      <c r="C10" s="116"/>
      <c r="D10" s="116"/>
      <c r="E10" s="116"/>
      <c r="F10" s="116"/>
      <c r="G10" s="116"/>
      <c r="H10" s="116"/>
    </row>
    <row r="12" spans="1:8" ht="25.5" x14ac:dyDescent="0.25">
      <c r="B12" s="91" t="s">
        <v>93</v>
      </c>
      <c r="C12" s="89" t="s">
        <v>92</v>
      </c>
      <c r="D12" s="91" t="s">
        <v>91</v>
      </c>
      <c r="E12" s="91" t="s">
        <v>90</v>
      </c>
      <c r="F12" s="90" t="s">
        <v>74</v>
      </c>
      <c r="G12" s="90" t="s">
        <v>89</v>
      </c>
      <c r="H12" s="89" t="s">
        <v>88</v>
      </c>
    </row>
    <row r="13" spans="1:8" x14ac:dyDescent="0.25">
      <c r="B13" s="87">
        <v>45808</v>
      </c>
      <c r="C13" s="86" t="s">
        <v>32</v>
      </c>
      <c r="D13" s="85" t="s">
        <v>87</v>
      </c>
      <c r="E13" s="84"/>
      <c r="F13" s="88">
        <v>0</v>
      </c>
      <c r="G13" s="82"/>
      <c r="H13" s="82">
        <v>0</v>
      </c>
    </row>
    <row r="14" spans="1:8" x14ac:dyDescent="0.25">
      <c r="B14" s="87">
        <v>45808</v>
      </c>
      <c r="C14" s="86" t="s">
        <v>32</v>
      </c>
      <c r="D14" s="85" t="s">
        <v>86</v>
      </c>
      <c r="E14" s="84"/>
      <c r="F14" s="83">
        <v>0</v>
      </c>
      <c r="G14" s="82"/>
      <c r="H14" s="82">
        <f>F13+F14</f>
        <v>0</v>
      </c>
    </row>
    <row r="16" spans="1:8" x14ac:dyDescent="0.25">
      <c r="D16" s="41"/>
    </row>
    <row r="26" spans="1:8" x14ac:dyDescent="0.25">
      <c r="A26" s="117" t="s">
        <v>85</v>
      </c>
      <c r="B26" s="117"/>
      <c r="C26" s="117"/>
      <c r="D26" s="117"/>
      <c r="E26" s="117"/>
      <c r="F26" s="117"/>
      <c r="G26" s="117"/>
      <c r="H26" s="117"/>
    </row>
    <row r="27" spans="1:8" x14ac:dyDescent="0.25">
      <c r="A27" s="109" t="s">
        <v>84</v>
      </c>
      <c r="B27" s="109"/>
      <c r="C27" s="109"/>
      <c r="D27" s="109"/>
      <c r="E27" s="109"/>
      <c r="F27" s="109"/>
      <c r="G27" s="109"/>
      <c r="H27" s="109"/>
    </row>
    <row r="28" spans="1:8" x14ac:dyDescent="0.25">
      <c r="A28" s="81"/>
      <c r="B28" s="81"/>
      <c r="C28" s="81"/>
      <c r="D28" s="81"/>
      <c r="E28" s="81"/>
      <c r="F28" s="81"/>
      <c r="G28" s="81"/>
      <c r="H28" s="81"/>
    </row>
    <row r="29" spans="1:8" x14ac:dyDescent="0.25">
      <c r="A29" s="81"/>
      <c r="B29" s="81"/>
      <c r="C29" s="81"/>
      <c r="D29" s="81"/>
      <c r="E29" s="81"/>
      <c r="F29" s="81"/>
      <c r="G29" s="81"/>
      <c r="H29" s="81"/>
    </row>
    <row r="30" spans="1:8" x14ac:dyDescent="0.25">
      <c r="A30" s="81"/>
      <c r="B30" s="81"/>
      <c r="C30" s="81"/>
      <c r="D30" s="81"/>
      <c r="E30" s="81"/>
      <c r="F30" s="81"/>
      <c r="G30" s="81"/>
      <c r="H30" s="81"/>
    </row>
    <row r="31" spans="1:8" x14ac:dyDescent="0.25">
      <c r="A31" s="81"/>
      <c r="B31" s="81"/>
      <c r="C31" s="81"/>
      <c r="D31" s="81"/>
      <c r="E31" s="81"/>
      <c r="F31" s="81"/>
      <c r="G31" s="81"/>
      <c r="H31" s="81"/>
    </row>
    <row r="32" spans="1:8" x14ac:dyDescent="0.25">
      <c r="A32" s="81"/>
      <c r="B32" s="81"/>
      <c r="C32" s="81"/>
      <c r="D32" s="81"/>
      <c r="E32" s="81"/>
      <c r="F32" s="81"/>
      <c r="G32" s="81"/>
      <c r="H32" s="81"/>
    </row>
    <row r="33" spans="1:8" x14ac:dyDescent="0.25">
      <c r="A33" s="81"/>
      <c r="B33" s="81"/>
      <c r="C33" s="81"/>
      <c r="D33" s="81"/>
      <c r="E33" s="81"/>
      <c r="F33" s="81"/>
      <c r="G33" s="81"/>
      <c r="H33" s="81"/>
    </row>
    <row r="34" spans="1:8" x14ac:dyDescent="0.25">
      <c r="B34" s="79"/>
      <c r="C34" s="79"/>
      <c r="D34" s="79"/>
      <c r="E34" s="79"/>
      <c r="F34" s="79"/>
      <c r="G34" s="80"/>
      <c r="H34" s="79"/>
    </row>
    <row r="35" spans="1:8" x14ac:dyDescent="0.25">
      <c r="B35" s="79"/>
      <c r="C35" s="79"/>
      <c r="D35" s="79"/>
      <c r="E35" s="79"/>
      <c r="F35" s="79"/>
      <c r="G35" s="80"/>
      <c r="H35" s="79"/>
    </row>
    <row r="36" spans="1:8" x14ac:dyDescent="0.25">
      <c r="B36" s="79"/>
      <c r="C36" s="79"/>
      <c r="D36" s="79"/>
      <c r="E36" s="79"/>
      <c r="F36" s="79"/>
      <c r="G36" s="80"/>
      <c r="H36" s="79"/>
    </row>
    <row r="37" spans="1:8" x14ac:dyDescent="0.25">
      <c r="A37" s="110" t="s">
        <v>83</v>
      </c>
      <c r="B37" s="110"/>
      <c r="C37" s="110"/>
      <c r="D37" s="110"/>
      <c r="E37" s="110"/>
      <c r="F37" s="110"/>
      <c r="G37" s="110"/>
      <c r="H37" s="110"/>
    </row>
    <row r="38" spans="1:8" x14ac:dyDescent="0.25">
      <c r="A38" s="110" t="s">
        <v>82</v>
      </c>
      <c r="B38" s="110"/>
      <c r="C38" s="110"/>
      <c r="D38" s="110"/>
      <c r="E38" s="110"/>
      <c r="F38" s="110"/>
      <c r="G38" s="110"/>
      <c r="H38" s="110"/>
    </row>
    <row r="39" spans="1:8" x14ac:dyDescent="0.25">
      <c r="A39" s="111" t="s">
        <v>81</v>
      </c>
      <c r="B39" s="111"/>
      <c r="C39" s="111"/>
      <c r="D39" s="111"/>
      <c r="E39" s="111"/>
      <c r="F39" s="111"/>
      <c r="G39" s="111"/>
      <c r="H39" s="111"/>
    </row>
    <row r="40" spans="1:8" x14ac:dyDescent="0.25">
      <c r="A40" s="76"/>
      <c r="B40" s="76"/>
      <c r="C40" s="76"/>
      <c r="D40" s="76"/>
      <c r="E40" s="78"/>
      <c r="F40" s="78"/>
      <c r="G40" s="77"/>
      <c r="H40" s="76"/>
    </row>
  </sheetData>
  <mergeCells count="10">
    <mergeCell ref="A27:H27"/>
    <mergeCell ref="A37:H37"/>
    <mergeCell ref="A38:H38"/>
    <mergeCell ref="A39:H39"/>
    <mergeCell ref="A6:H6"/>
    <mergeCell ref="A7:H7"/>
    <mergeCell ref="A8:H8"/>
    <mergeCell ref="A9:H9"/>
    <mergeCell ref="A10:H10"/>
    <mergeCell ref="A26:H26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 </vt:lpstr>
      <vt:lpstr>Hoja 2</vt:lpstr>
      <vt:lpstr>Hoja 3</vt:lpstr>
      <vt:lpstr>'Hoja 2'!Área_de_impresión</vt:lpstr>
      <vt:lpstr>'Hoja1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2025-06-18T13:52:15Z</dcterms:modified>
</cp:coreProperties>
</file>