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5 - Mayo  2025\Contenido y soporte\Contenido y soporte\"/>
    </mc:Choice>
  </mc:AlternateContent>
  <bookViews>
    <workbookView xWindow="-120" yWindow="-120" windowWidth="11220" windowHeight="11160"/>
  </bookViews>
  <sheets>
    <sheet name="MAYO  2025" sheetId="12" r:id="rId1"/>
  </sheets>
  <definedNames>
    <definedName name="_xlnm.Print_Area" localSheetId="0">'MAYO  2025'!$A$1:$K$31</definedName>
    <definedName name="_xlnm.Print_Titles" localSheetId="0">'MAYO  2025'!$1:$12</definedName>
  </definedNames>
  <calcPr calcId="152511"/>
</workbook>
</file>

<file path=xl/calcChain.xml><?xml version="1.0" encoding="utf-8"?>
<calcChain xmlns="http://schemas.openxmlformats.org/spreadsheetml/2006/main">
  <c r="H14" i="12" l="1"/>
  <c r="H15" i="12"/>
  <c r="H16" i="12"/>
  <c r="H17" i="12"/>
  <c r="H13" i="12"/>
  <c r="G18" i="12" l="1"/>
  <c r="H18" i="12" l="1"/>
  <c r="H21" i="12" l="1"/>
  <c r="F22" i="12"/>
</calcChain>
</file>

<file path=xl/sharedStrings.xml><?xml version="1.0" encoding="utf-8"?>
<sst xmlns="http://schemas.openxmlformats.org/spreadsheetml/2006/main" count="65" uniqueCount="39">
  <si>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</si>
  <si>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</si>
  <si>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</si>
  <si>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</si>
  <si>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</si>
  <si>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</si>
  <si>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</si>
  <si>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</si>
  <si>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</si>
  <si>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</si>
  <si>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</si>
  <si>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</si>
  <si>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</si>
  <si>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</si>
  <si>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</si>
  <si>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</si>
  <si>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</si>
  <si>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</si>
  <si>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</si>
  <si>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</si>
  <si>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</si>
  <si>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</si>
  <si>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</si>
  <si>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</si>
  <si>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</si>
  <si>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</si>
  <si>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</si>
  <si>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</si>
  <si>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</si>
  <si>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</si>
  <si>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</si>
  <si>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</si>
  <si>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COMEDORES ECONOMICOS DEL ESTADO DOMINICANO</t>
  </si>
  <si>
    <t>CASOS  ESPECIALES</t>
  </si>
  <si>
    <t>OCASIONAL</t>
  </si>
  <si>
    <t>CONSENTIMIENTO DE LA DIRECCION GENERAL</t>
  </si>
  <si>
    <t xml:space="preserve"> CONSENTIMIENTO DE LA DIRECCION GENERAL </t>
  </si>
  <si>
    <t>CORRESPONDIENTE A MAYO 2025</t>
  </si>
  <si>
    <t xml:space="preserve">KITS DE HABICHUELAS CON DULCE,  ENTREGADAS A PERSONAS VULNERABLES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</si>
</sst>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19" fillId="0" borderId="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 vertical="center"/>
    </xf>
    <xf numFmtId="43" fontId="17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405493</xdr:colOff>
      <xdr:row>0</xdr:row>
      <xdr:rowOff>0</xdr:rowOff>
    </xdr:from>
    <xdr:to>
      <xdr:col>8</xdr:col>
      <xdr:colOff>127001</xdr:colOff>
      <xdr:row>3</xdr:row>
      <xdr:rowOff>381000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84"/>
        <a:stretch/>
      </xdr:blipFill>
      <xdr:spPr>
        <a:xfrm>
          <a:off x="4634593" y="0"/>
          <a:ext cx="64779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4" zoomScale="75" zoomScaleNormal="70" zoomScaleSheetLayoutView="75" workbookViewId="0">
      <selection activeCell="I19" sqref="I19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1" s="5" customFormat="1" ht="31.5" x14ac:dyDescent="0.4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1" ht="33.75" customHeigh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1" ht="15.75" x14ac:dyDescent="0.25">
      <c r="A5" s="62" t="s">
        <v>32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65.25" customHeight="1" x14ac:dyDescent="0.25">
      <c r="A7" s="6"/>
      <c r="B7" s="7"/>
      <c r="C7" s="7"/>
      <c r="D7" s="7"/>
      <c r="E7" s="7"/>
      <c r="F7" s="7"/>
      <c r="G7" s="7"/>
      <c r="H7" s="18"/>
      <c r="I7" s="7"/>
      <c r="J7" s="7"/>
    </row>
    <row r="8" spans="1:11" ht="19.5" x14ac:dyDescent="0.3">
      <c r="A8" s="60" t="s">
        <v>16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1" t="s">
        <v>37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ht="19.5" x14ac:dyDescent="0.3">
      <c r="A10" s="61" t="s">
        <v>15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15.75" x14ac:dyDescent="0.25">
      <c r="A11" s="8"/>
      <c r="B11" s="9"/>
      <c r="C11" s="9"/>
      <c r="D11" s="9"/>
      <c r="E11" s="9"/>
      <c r="F11" s="9"/>
      <c r="G11" s="9"/>
      <c r="H11" s="46"/>
      <c r="I11" s="9"/>
      <c r="J11" s="9"/>
      <c r="K11" s="47"/>
    </row>
    <row r="12" spans="1:11" ht="47.25" customHeight="1" x14ac:dyDescent="0.25">
      <c r="A12" s="26" t="s">
        <v>0</v>
      </c>
      <c r="B12" s="26" t="s">
        <v>1</v>
      </c>
      <c r="C12" s="26" t="s">
        <v>2</v>
      </c>
      <c r="D12" s="26" t="s">
        <v>3</v>
      </c>
      <c r="E12" s="26" t="s">
        <v>17</v>
      </c>
      <c r="F12" s="26" t="s">
        <v>4</v>
      </c>
      <c r="G12" s="26" t="s">
        <v>24</v>
      </c>
      <c r="H12" s="26" t="s">
        <v>5</v>
      </c>
      <c r="I12" s="26" t="s">
        <v>6</v>
      </c>
      <c r="J12" s="26" t="s">
        <v>7</v>
      </c>
      <c r="K12" s="26" t="s">
        <v>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29</v>
      </c>
      <c r="F13" s="29" t="s">
        <v>12</v>
      </c>
      <c r="G13" s="30">
        <v>2420</v>
      </c>
      <c r="H13" s="31">
        <f>+G13*754.33</f>
        <v>1825478.6</v>
      </c>
      <c r="I13" s="32" t="s">
        <v>14</v>
      </c>
      <c r="J13" s="45" t="s">
        <v>14</v>
      </c>
      <c r="K13" s="27" t="s">
        <v>18</v>
      </c>
    </row>
    <row r="14" spans="1:11" s="14" customFormat="1" ht="60" customHeight="1" x14ac:dyDescent="0.25">
      <c r="A14" s="27" t="s">
        <v>9</v>
      </c>
      <c r="B14" s="27" t="s">
        <v>10</v>
      </c>
      <c r="C14" s="27" t="s">
        <v>11</v>
      </c>
      <c r="D14" s="27" t="s">
        <v>19</v>
      </c>
      <c r="E14" s="28" t="s">
        <v>20</v>
      </c>
      <c r="F14" s="29" t="s">
        <v>12</v>
      </c>
      <c r="G14" s="30">
        <v>3882</v>
      </c>
      <c r="H14" s="31">
        <f t="shared" ref="H14:H16" si="0">+G14*754.33</f>
        <v>2928309.06</v>
      </c>
      <c r="I14" s="32" t="s">
        <v>14</v>
      </c>
      <c r="J14" s="45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4" t="s">
        <v>25</v>
      </c>
      <c r="F15" s="33" t="s">
        <v>26</v>
      </c>
      <c r="G15" s="35">
        <v>500</v>
      </c>
      <c r="H15" s="31">
        <f t="shared" si="0"/>
        <v>377165</v>
      </c>
      <c r="I15" s="36" t="s">
        <v>13</v>
      </c>
      <c r="J15" s="45" t="s">
        <v>14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6" t="s">
        <v>30</v>
      </c>
      <c r="F16" s="51" t="s">
        <v>31</v>
      </c>
      <c r="G16" s="35">
        <v>110</v>
      </c>
      <c r="H16" s="31">
        <f t="shared" si="0"/>
        <v>82976.3</v>
      </c>
      <c r="I16" s="36" t="s">
        <v>13</v>
      </c>
      <c r="J16" s="45" t="s">
        <v>35</v>
      </c>
      <c r="K16" s="27" t="s">
        <v>18</v>
      </c>
    </row>
    <row r="17" spans="1:11" s="14" customFormat="1" ht="11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36" t="s">
        <v>33</v>
      </c>
      <c r="F17" s="33" t="s">
        <v>38</v>
      </c>
      <c r="G17" s="35">
        <v>2260</v>
      </c>
      <c r="H17" s="56">
        <f>+G17*754.81</f>
        <v>1705870.5999999999</v>
      </c>
      <c r="I17" s="36" t="s">
        <v>34</v>
      </c>
      <c r="J17" s="45" t="s">
        <v>36</v>
      </c>
      <c r="K17" s="33" t="s">
        <v>18</v>
      </c>
    </row>
    <row r="18" spans="1:11" s="14" customFormat="1" ht="18.75" x14ac:dyDescent="0.3">
      <c r="A18" s="8"/>
      <c r="B18" s="9"/>
      <c r="C18" s="9"/>
      <c r="D18" s="9"/>
      <c r="E18" s="37"/>
      <c r="F18" s="53" t="s">
        <v>27</v>
      </c>
      <c r="G18" s="54">
        <f>SUM(G13:G17)</f>
        <v>9172</v>
      </c>
      <c r="H18" s="55">
        <f>SUM(H13:H17)</f>
        <v>6919799.5599999996</v>
      </c>
      <c r="I18" s="52"/>
      <c r="J18" s="43"/>
      <c r="K18" s="44"/>
    </row>
    <row r="19" spans="1:11" s="14" customFormat="1" ht="18.75" x14ac:dyDescent="0.3">
      <c r="A19" s="8"/>
      <c r="B19" s="9"/>
      <c r="C19" s="9"/>
      <c r="D19" s="9"/>
      <c r="E19" s="37"/>
      <c r="F19" s="39"/>
      <c r="G19" s="39"/>
      <c r="H19" s="40"/>
      <c r="I19" s="38"/>
      <c r="J19" s="8"/>
      <c r="K19" s="8"/>
    </row>
    <row r="20" spans="1:11" s="14" customFormat="1" ht="18.75" hidden="1" x14ac:dyDescent="0.3">
      <c r="A20" s="8"/>
      <c r="B20" s="9"/>
      <c r="C20" s="9"/>
      <c r="D20" s="9"/>
      <c r="E20" s="37"/>
      <c r="F20" s="39"/>
      <c r="G20" s="39"/>
      <c r="H20" s="41"/>
      <c r="I20" s="38"/>
      <c r="J20" s="8"/>
      <c r="K20" s="8"/>
    </row>
    <row r="21" spans="1:11" s="14" customFormat="1" ht="19.5" thickBot="1" x14ac:dyDescent="0.35">
      <c r="A21" s="8"/>
      <c r="B21" s="9"/>
      <c r="C21" s="9"/>
      <c r="D21" s="9"/>
      <c r="E21" s="37"/>
      <c r="F21" s="48" t="s">
        <v>28</v>
      </c>
      <c r="G21" s="49"/>
      <c r="H21" s="50">
        <f>H18</f>
        <v>6919799.5599999996</v>
      </c>
      <c r="I21" s="37"/>
      <c r="J21" s="8"/>
      <c r="K21" s="8"/>
    </row>
    <row r="22" spans="1:11" s="14" customFormat="1" ht="19.5" thickTop="1" x14ac:dyDescent="0.3">
      <c r="A22" s="10"/>
      <c r="B22" s="11"/>
      <c r="C22" s="11"/>
      <c r="D22" s="11"/>
      <c r="E22" s="12"/>
      <c r="F22" s="24">
        <f>SUM(F19:F21)</f>
        <v>0</v>
      </c>
      <c r="G22" s="24"/>
      <c r="H22" s="25"/>
      <c r="I22" s="42"/>
      <c r="J22" s="10"/>
      <c r="K22" s="23"/>
    </row>
    <row r="23" spans="1:11" s="14" customFormat="1" ht="13.5" customHeight="1" x14ac:dyDescent="0.3">
      <c r="A23" s="10"/>
      <c r="B23" s="11"/>
      <c r="C23" s="11"/>
      <c r="D23" s="11"/>
      <c r="E23" s="12"/>
      <c r="F23" s="24"/>
      <c r="G23" s="24"/>
      <c r="H23" s="25"/>
      <c r="I23" s="42"/>
      <c r="J23" s="10"/>
      <c r="K23" s="23"/>
    </row>
    <row r="24" spans="1:11" s="14" customFormat="1" ht="18.75" hidden="1" x14ac:dyDescent="0.3">
      <c r="A24" s="10"/>
      <c r="B24" s="11"/>
      <c r="C24" s="11"/>
      <c r="D24" s="11"/>
      <c r="E24" s="12"/>
      <c r="F24" s="24"/>
      <c r="G24" s="24"/>
      <c r="H24" s="25"/>
      <c r="I24" s="42"/>
      <c r="J24" s="10"/>
      <c r="K24" s="23"/>
    </row>
    <row r="25" spans="1:11" s="14" customFormat="1" ht="18.75" hidden="1" customHeight="1" x14ac:dyDescent="0.3">
      <c r="A25" s="10"/>
      <c r="B25" s="11"/>
      <c r="C25" s="11"/>
      <c r="D25" s="11"/>
      <c r="E25" s="12"/>
      <c r="F25" s="24"/>
      <c r="G25" s="24"/>
      <c r="H25" s="25"/>
      <c r="I25" s="42"/>
      <c r="J25" s="10"/>
      <c r="K25" s="23"/>
    </row>
    <row r="26" spans="1:11" s="14" customFormat="1" ht="20.25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s="14" customFormat="1" ht="20.25" x14ac:dyDescent="0.25">
      <c r="A27" s="64" t="s">
        <v>21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s="14" customFormat="1" ht="20.25" x14ac:dyDescent="0.25">
      <c r="A28" s="63" t="s">
        <v>22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14" customFormat="1" ht="20.25" x14ac:dyDescent="0.25">
      <c r="A29" s="63" t="s">
        <v>23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  <c r="K519" s="14"/>
    </row>
    <row r="520" spans="1:1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1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1">
    <mergeCell ref="A29:K29"/>
    <mergeCell ref="A27:K27"/>
    <mergeCell ref="A28:K28"/>
    <mergeCell ref="A10:K10"/>
    <mergeCell ref="A26:K26"/>
    <mergeCell ref="A2:J2"/>
    <mergeCell ref="A3:J3"/>
    <mergeCell ref="A4:J4"/>
    <mergeCell ref="A8:K8"/>
    <mergeCell ref="A9:K9"/>
    <mergeCell ref="A5:K5"/>
  </mergeCells>
  <pageMargins left="0.12" right="0.12" top="0.12" bottom="0.12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 2025</vt:lpstr>
      <vt:lpstr>'MAYO  2025'!Área_de_impresión</vt:lpstr>
      <vt:lpstr>'MAYO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2025-05-20T14:56:58Z</cp:lastPrinted>
  <dcterms:created xsi:type="dcterms:W3CDTF">2019-02-01T16:15:51Z</dcterms:created>
  <dcterms:modified xsi:type="dcterms:W3CDTF">2025-06-17T15:22:00Z</dcterms:modified>
</cp:coreProperties>
</file>