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4 - Abril 2025\Contenido y soporte\"/>
    </mc:Choice>
  </mc:AlternateContent>
  <bookViews>
    <workbookView xWindow="10830" yWindow="-60" windowWidth="9645" windowHeight="11160"/>
  </bookViews>
  <sheets>
    <sheet name="ABRIL 2025" sheetId="11" r:id="rId1"/>
  </sheets>
  <definedNames>
    <definedName name="_xlnm.Print_Area" localSheetId="0">'ABRIL 2025'!$A$1:$K$28</definedName>
    <definedName name="OLE_LINK2" localSheetId="0">'ABRIL 2025'!#REF!</definedName>
  </definedNames>
  <calcPr calcId="152511"/>
</workbook>
</file>

<file path=xl/calcChain.xml><?xml version="1.0" encoding="utf-8"?>
<calcChain xmlns="http://schemas.openxmlformats.org/spreadsheetml/2006/main">
  <c r="H16" i="11" l="1"/>
  <c r="H15" i="11"/>
  <c r="G15" i="11"/>
  <c r="G16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<sst xmlns="http://schemas.openxmlformats.org/spreadsheetml/2006/main" count="39" uniqueCount="32">
  <si>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</si>
  <si>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</si>
  <si>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</si>
  <si>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</si>
  <si>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</si>
  <si>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</si>
  <si>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</si>
  <si>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</si>
  <si>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</si>
  <si>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</si>
  <si>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</si>
  <si>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</si>
  <si>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</si>
  <si>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</si>
  <si>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</si>
  <si>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</si>
  <si>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</si>
  <si>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</si>
  <si>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</si>
  <si>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</si>
  <si>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</si>
  <si>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</si>
  <si>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</si>
  <si>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</si>
  <si>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</si>
  <si>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</si>
  <si>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</si>
  <si>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</si>
  <si>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</si>
  <si>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PERSONA DE ESCASOS RECURSOS</t>
  </si>
  <si>
    <t>CORRESPONDIENTES A ABRIL  2025</t>
  </si>
  <si>
    <t xml:space="preserve">COMEDORES ECONOMICOS DEL ESTADO DOMINICANO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</si>
</sst>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244928</xdr:colOff>
      <xdr:row>0</xdr:row>
      <xdr:rowOff>108858</xdr:rowOff>
    </xdr:from>
    <xdr:to>
      <xdr:col>6</xdr:col>
      <xdr:colOff>96094</xdr:colOff>
      <xdr:row>6</xdr:row>
      <xdr:rowOff>149679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19357" y="108858"/>
          <a:ext cx="2667844" cy="140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7" zoomScale="70" zoomScaleNormal="70" zoomScaleSheetLayoutView="70" workbookViewId="0">
      <selection activeCell="H16" sqref="H16"/>
    </sheetView>
  </sheetViews>
  <sheetFormatPr baseColWidth="10" defaultRowHeight="15" x14ac:dyDescent="0.25"/>
  <cols>
    <col min="1" max="1" width="16.28515625" style="3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ht="15.75" x14ac:dyDescent="0.25">
      <c r="A8" s="60" t="s">
        <v>31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16</v>
      </c>
      <c r="F14" s="44" t="s">
        <v>4</v>
      </c>
      <c r="G14" s="44" t="s">
        <v>20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21</v>
      </c>
      <c r="C15" s="45" t="s">
        <v>11</v>
      </c>
      <c r="D15" s="45" t="s">
        <v>19</v>
      </c>
      <c r="E15" s="45" t="s">
        <v>15</v>
      </c>
      <c r="F15" s="45" t="s">
        <v>29</v>
      </c>
      <c r="G15" s="46">
        <f>2963989+99072</f>
        <v>3063061</v>
      </c>
      <c r="H15" s="47">
        <f>+G15*72.24</f>
        <v>221275526.63999999</v>
      </c>
      <c r="I15" s="45" t="s">
        <v>13</v>
      </c>
      <c r="J15" s="48" t="s">
        <v>12</v>
      </c>
      <c r="K15" s="45" t="s">
        <v>18</v>
      </c>
    </row>
    <row r="16" spans="1:11" s="20" customFormat="1" ht="82.5" customHeight="1" x14ac:dyDescent="0.25">
      <c r="A16" s="49" t="s">
        <v>9</v>
      </c>
      <c r="B16" s="49" t="s">
        <v>22</v>
      </c>
      <c r="C16" s="49" t="s">
        <v>11</v>
      </c>
      <c r="D16" s="45" t="s">
        <v>17</v>
      </c>
      <c r="E16" s="45" t="s">
        <v>15</v>
      </c>
      <c r="F16" s="49" t="s">
        <v>29</v>
      </c>
      <c r="G16" s="50">
        <f>272875+71478</f>
        <v>344353</v>
      </c>
      <c r="H16" s="51">
        <f>4150740+19712490</f>
        <v>23863230</v>
      </c>
      <c r="I16" s="49" t="s">
        <v>13</v>
      </c>
      <c r="J16" s="48" t="s">
        <v>12</v>
      </c>
      <c r="K16" s="49" t="s">
        <v>18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23</v>
      </c>
      <c r="G17" s="27">
        <f>SUM(G12:G16)</f>
        <v>3407414</v>
      </c>
      <c r="H17" s="28">
        <f>SUM(H12:H16)</f>
        <v>245138756.63999999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24</v>
      </c>
      <c r="G20" s="42"/>
      <c r="H20" s="43">
        <f>H17</f>
        <v>245138756.63999999</v>
      </c>
      <c r="K20" s="31"/>
    </row>
    <row r="21" spans="1:11" s="20" customFormat="1" ht="19.5" thickTop="1" x14ac:dyDescent="0.3">
      <c r="A21" s="33" t="s">
        <v>25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72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10">
    <mergeCell ref="A24:K24"/>
    <mergeCell ref="A25:K25"/>
    <mergeCell ref="A26:K26"/>
    <mergeCell ref="A5:J5"/>
    <mergeCell ref="A6:J6"/>
    <mergeCell ref="A7:J7"/>
    <mergeCell ref="A10:K10"/>
    <mergeCell ref="A11:K11"/>
    <mergeCell ref="A12:K12"/>
    <mergeCell ref="A8:K8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2025-05-19T18:27:00Z</cp:lastPrinted>
  <dcterms:created xsi:type="dcterms:W3CDTF">2019-02-01T16:15:51Z</dcterms:created>
  <dcterms:modified xsi:type="dcterms:W3CDTF">2025-05-19T19:19:01Z</dcterms:modified>
</cp:coreProperties>
</file>