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4240" windowHeight="13020"/>
  </bookViews>
  <sheets>
    <sheet name="Evaluación  T2 2024" sheetId="2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" l="1"/>
  <c r="C16" i="2" l="1"/>
  <c r="C15" i="2"/>
  <c r="C14" i="2"/>
</calcChain>
</file>

<file path=xl/sharedStrings.xml><?xml version="1.0" encoding="utf-8"?>
<sst xmlns="http://schemas.openxmlformats.org/spreadsheetml/2006/main" count="70" uniqueCount="69">
  <si>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</si>
  <si>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</si>
  <si>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</si>
  <si>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</si>
  <si>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</si>
  <si>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</si>
  <si>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</si>
  <si>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0201 - PRESIDENCIA DE LA REPUBLICA</t>
  </si>
  <si>
    <t>Subcapítulo</t>
  </si>
  <si>
    <t>02 - GABINETE DE LA POLITICA SOCIAL</t>
  </si>
  <si>
    <t>Unidad Ejecutora</t>
  </si>
  <si>
    <t>0014 - COMEDORES ECONOMICOS DEL ESTADO</t>
  </si>
  <si>
    <t>Misión</t>
  </si>
  <si>
    <t>Distribuir alimentos cocidos y crudos, con los más altos estándares de calidad a precios asequibles y/o donados a la población.</t>
  </si>
  <si>
    <t>Visión</t>
  </si>
  <si>
    <t>Ser la más efectiva institución de la República Dominicana en desarrollar programas de alimentación y nutrición en beneficio de la población, promoviendo que los mismos se apliquen de forma digna, equitativa y transparente.</t>
  </si>
  <si>
    <t>II. Contribución a la Estrategia Nacional de Desarrollo</t>
  </si>
  <si>
    <t>Eje estratégico:</t>
  </si>
  <si>
    <t>Objetivo general:</t>
  </si>
  <si>
    <t>Objetivo(s) específico(s):</t>
  </si>
  <si>
    <t>2.3.3</t>
  </si>
  <si>
    <t>III. Información del Programa</t>
  </si>
  <si>
    <t>Nombre:</t>
  </si>
  <si>
    <t>14 - Asistencia social integral</t>
  </si>
  <si>
    <t>Descripción:</t>
  </si>
  <si>
    <t xml:space="preserve"> Desarrollo integral de las condiciones de vida, seguridad alimentaria e inclusión de la población en condición de vulnerabilidad, reduciendo la privación de derechos mediante servicios de asistencia social y atención a la comunidad.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</si>
  <si>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</si>
  <si>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Personas de escasos recursos económicos.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</si>
  <si>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</si>
  <si>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</si>
  <si>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</si>
  <si>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</si>
  <si>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</si>
  <si>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</si>
  <si>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</si>
  <si>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</si>
  <si>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</si>
  <si>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</si>
  <si>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</si>
  <si>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</si>
  <si>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</si>
  <si>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</si>
  <si>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</si>
  <si>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</si>
  <si>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</si>
  <si>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</si>
  <si>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</si>
  <si>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</si>
  <si>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6017 - Personas vulnerables reciben raciones alimenticias</t>
  </si>
  <si>
    <t>No. de personas beneficiadas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</si>
  <si>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</si>
  <si>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</si>
  <si>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</si>
  <si>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</si>
  <si>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Distribución de raciones de alimentos cocidos y crudos a la población vulnerable, a través de comedores fijos, cocinas móviles y operativos de donación de combos crudos.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</si>
  <si>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</si>
  <si>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</si>
  <si>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</si>
  <si>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</si>
  <si>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_______________________________________________________________
Lic. Marino Pérez Báez 
Encargado Departamento de Planificación y Desarrollo</t>
  </si>
  <si>
    <t>I -Información Institucional</t>
  </si>
  <si>
    <t>Programación Trimestral</t>
  </si>
  <si>
    <t>Ejecución Trimestre</t>
  </si>
  <si>
    <t xml:space="preserve">Incrementar el nivel de asistencia a la población de escasos recursos y en estado de vulnerabilidad mediante esquemas de asistencia social y
 Atención; con la misión de asistir a las necesidades primarias de alimentación. </t>
  </si>
  <si>
    <t>Durante el primer  trimestre del 2025  con una programación física de 163,592 , se  ejecuto 165,756 para una Ejecución  de 101% 
La Programación Financiera fue de RD$455,356,390.00, ejecutando RD$407,003,787.15 logrando un 89.39%</t>
  </si>
  <si>
    <t xml:space="preserve">Durante el primer trimestre de 2025, la Ejecución Física fue de un 101.32%, este incremento trimestral es resultado de la apertura de nuevos Comedores Productores que iniciaron sus operaciones en Baní y en la Escuela P. Hatillo, los cuales realizaron la entrega de raciones cocidas que impactaron a una cantidad de beneficiarios no contemplados en las estimaciones del trimestre. 
La ejecución financiera para el trimestre enero-marzo experimentó un desvío del 10.61%, lo que impidió cumplir con la meta financiera programada debido a los retrasos en los pagos por parte del sistema penitenciario.
</t>
  </si>
  <si>
    <t>1. Amueblar las cocinas con equipos industriales.
2. Habilitar, remodelar y construir comedores con miras a garantizar un espacio apto para el servicio brindado.
3. Ampliar la capacidad logística de los comedores a través de la adquisición de vehículos y camiones.</t>
  </si>
  <si>
    <t>Informe de Evaluación Primer Trimestre  Metas Físicas-Financieras 2025</t>
  </si>
  <si>
    <t>Lineamientos para la Ejecución Presupuestaria 2025 del Gobierno General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</si>
</sst>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_(* #,##0_);_(* \(#,##0\);_(* &quot;-&quot;??_);_(@_)"/>
    <numFmt numFmtId="169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13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1" applyFont="1"/>
    <xf numFmtId="0" fontId="3" fillId="0" borderId="10" xfId="0" applyFont="1" applyBorder="1" applyAlignment="1">
      <alignment vertical="center"/>
    </xf>
    <xf numFmtId="0" fontId="2" fillId="0" borderId="10" xfId="0" applyFont="1" applyBorder="1"/>
    <xf numFmtId="0" fontId="11" fillId="7" borderId="12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vertical="center" wrapText="1"/>
    </xf>
    <xf numFmtId="0" fontId="0" fillId="0" borderId="10" xfId="0" applyBorder="1"/>
    <xf numFmtId="0" fontId="16" fillId="9" borderId="23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6" fontId="17" fillId="0" borderId="21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164" fontId="0" fillId="0" borderId="0" xfId="0" applyNumberFormat="1"/>
    <xf numFmtId="0" fontId="10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Protection="1">
      <protection locked="0"/>
    </xf>
    <xf numFmtId="4" fontId="0" fillId="0" borderId="0" xfId="0" applyNumberFormat="1"/>
    <xf numFmtId="165" fontId="7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3" fillId="0" borderId="10" xfId="0" applyFont="1" applyBorder="1" applyAlignment="1" applyProtection="1">
      <alignment vertical="top" wrapText="1"/>
      <protection locked="0"/>
    </xf>
    <xf numFmtId="164" fontId="0" fillId="0" borderId="0" xfId="1" applyFont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10" xfId="0" applyFont="1" applyBorder="1" applyAlignment="1">
      <alignment vertical="top"/>
    </xf>
    <xf numFmtId="166" fontId="21" fillId="0" borderId="23" xfId="0" applyNumberFormat="1" applyFont="1" applyBorder="1" applyAlignment="1" applyProtection="1">
      <alignment horizontal="center" vertical="center" wrapText="1" readingOrder="1"/>
      <protection locked="0"/>
    </xf>
    <xf numFmtId="164" fontId="17" fillId="0" borderId="21" xfId="1" applyFont="1" applyBorder="1" applyAlignment="1" applyProtection="1">
      <alignment horizontal="center" vertical="center" wrapText="1" readingOrder="1"/>
      <protection locked="0"/>
    </xf>
    <xf numFmtId="0" fontId="6" fillId="4" borderId="4" xfId="0" applyFont="1" applyFill="1" applyBorder="1" applyAlignment="1">
      <alignment horizontal="center" vertical="center" wrapText="1"/>
    </xf>
    <xf numFmtId="168" fontId="17" fillId="0" borderId="21" xfId="1" applyNumberFormat="1" applyFont="1" applyBorder="1" applyAlignment="1" applyProtection="1">
      <alignment horizontal="center" vertical="center" wrapText="1" readingOrder="1"/>
      <protection locked="0"/>
    </xf>
    <xf numFmtId="10" fontId="17" fillId="8" borderId="21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0" xfId="0" applyBorder="1"/>
    <xf numFmtId="0" fontId="16" fillId="9" borderId="31" xfId="0" applyFont="1" applyFill="1" applyBorder="1" applyAlignment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7" fillId="0" borderId="20" xfId="0" applyFont="1" applyBorder="1" applyAlignment="1" applyProtection="1">
      <alignment vertical="top" wrapText="1"/>
      <protection locked="0"/>
    </xf>
    <xf numFmtId="169" fontId="17" fillId="8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3" borderId="33" xfId="0" applyFont="1" applyFill="1" applyBorder="1" applyAlignment="1">
      <alignment vertical="top" wrapText="1"/>
    </xf>
    <xf numFmtId="0" fontId="5" fillId="3" borderId="34" xfId="0" applyFont="1" applyFill="1" applyBorder="1" applyAlignment="1">
      <alignment vertical="top" wrapText="1"/>
    </xf>
    <xf numFmtId="0" fontId="5" fillId="3" borderId="35" xfId="0" applyFont="1" applyFill="1" applyBorder="1" applyAlignment="1">
      <alignment vertical="top" wrapText="1"/>
    </xf>
    <xf numFmtId="0" fontId="10" fillId="0" borderId="0" xfId="0" applyFont="1" applyAlignment="1" applyProtection="1">
      <alignment horizontal="justify" vertical="center" wrapText="1"/>
      <protection locked="0"/>
    </xf>
    <xf numFmtId="0" fontId="10" fillId="0" borderId="11" xfId="0" applyFont="1" applyBorder="1" applyAlignment="1" applyProtection="1">
      <alignment horizontal="justify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4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1" fillId="7" borderId="5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 readingOrder="1"/>
    </xf>
    <xf numFmtId="0" fontId="13" fillId="7" borderId="16" xfId="0" applyFont="1" applyFill="1" applyBorder="1" applyAlignment="1">
      <alignment horizontal="center" vertical="center" wrapText="1" readingOrder="1"/>
    </xf>
    <xf numFmtId="0" fontId="13" fillId="7" borderId="17" xfId="0" applyFont="1" applyFill="1" applyBorder="1" applyAlignment="1">
      <alignment horizontal="center" vertical="center" wrapText="1" readingOrder="1"/>
    </xf>
    <xf numFmtId="0" fontId="13" fillId="7" borderId="18" xfId="0" applyFont="1" applyFill="1" applyBorder="1" applyAlignment="1">
      <alignment horizontal="center" vertical="center" wrapText="1" readingOrder="1"/>
    </xf>
    <xf numFmtId="0" fontId="13" fillId="7" borderId="19" xfId="0" applyFont="1" applyFill="1" applyBorder="1" applyAlignment="1">
      <alignment horizontal="center" vertical="center" wrapText="1" readingOrder="1"/>
    </xf>
    <xf numFmtId="39" fontId="14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8" borderId="21" xfId="2" applyNumberFormat="1" applyFont="1" applyFill="1" applyBorder="1" applyAlignment="1" applyProtection="1">
      <alignment horizontal="center" vertical="center" wrapText="1" readingOrder="1"/>
    </xf>
    <xf numFmtId="10" fontId="14" fillId="8" borderId="22" xfId="2" applyNumberFormat="1" applyFont="1" applyFill="1" applyBorder="1" applyAlignment="1" applyProtection="1">
      <alignment horizontal="center" vertical="center" wrapText="1" readingOrder="1"/>
    </xf>
    <xf numFmtId="0" fontId="15" fillId="9" borderId="21" xfId="0" applyFont="1" applyFill="1" applyBorder="1" applyAlignment="1">
      <alignment horizontal="center" vertical="center" wrapText="1" readingOrder="1"/>
    </xf>
    <xf numFmtId="0" fontId="14" fillId="7" borderId="21" xfId="0" applyFont="1" applyFill="1" applyBorder="1" applyAlignment="1">
      <alignment vertical="top" wrapText="1"/>
    </xf>
    <xf numFmtId="0" fontId="14" fillId="7" borderId="22" xfId="0" applyFont="1" applyFill="1" applyBorder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8" fillId="6" borderId="24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8" fillId="6" borderId="26" xfId="0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9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Medium9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29" totalsRowShown="0" headerRowDxfId="14" dataDxfId="12" headerRowBorderDxfId="13" tableBorderDxfId="11" totalsRowBorderDxfId="10">
  <autoFilter ref="A28:J29"/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 dataCellStyle="Millares"/>
    <tableColumn id="5" name="Física _x000a_(E)" dataDxfId="3" dataCellStyle="Millares"/>
    <tableColumn id="6" name="Financiera _x000a_ (F)" dataDxfId="2"/>
    <tableColumn id="7" name="Física _x000a_(%)_x000a_ G=E/C" dataDxfId="1" dataCellStyle="Porcentaje"/>
    <tableColumn id="8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25" zoomScale="106" zoomScaleNormal="106" workbookViewId="0">
      <selection activeCell="D3" sqref="D3:H3"/>
    </sheetView>
  </sheetViews>
  <sheetFormatPr baseColWidth="10" defaultColWidth="11.42578125" defaultRowHeight="15" x14ac:dyDescent="0.25"/>
  <cols>
    <col min="1" max="1" width="21.5703125" style="16" customWidth="1"/>
    <col min="2" max="2" width="9.85546875" style="16" customWidth="1"/>
    <col min="3" max="3" width="11.42578125" style="16" customWidth="1"/>
    <col min="4" max="4" width="14.85546875" style="16" customWidth="1"/>
    <col min="5" max="5" width="10.5703125" style="16" customWidth="1"/>
    <col min="6" max="6" width="15" style="16" customWidth="1"/>
    <col min="7" max="7" width="14" style="16" customWidth="1"/>
    <col min="8" max="8" width="13.5703125" style="16" customWidth="1"/>
    <col min="9" max="9" width="19.5703125" style="16" customWidth="1"/>
    <col min="10" max="10" width="14.85546875" style="16" customWidth="1"/>
    <col min="11" max="11" width="16.85546875" style="1" bestFit="1" customWidth="1"/>
    <col min="12" max="12" width="15.140625" bestFit="1" customWidth="1"/>
    <col min="13" max="13" width="19.140625" style="1" customWidth="1"/>
    <col min="14" max="14" width="18.28515625" customWidth="1"/>
    <col min="15" max="15" width="23" customWidth="1"/>
    <col min="17" max="17" width="14" bestFit="1" customWidth="1"/>
    <col min="18" max="18" width="15.140625" bestFit="1" customWidth="1"/>
  </cols>
  <sheetData>
    <row r="1" spans="1:10" ht="18" customHeight="1" thickBot="1" x14ac:dyDescent="0.3">
      <c r="A1" s="37"/>
      <c r="B1" s="47" t="s">
        <v>67</v>
      </c>
      <c r="C1" s="47"/>
      <c r="D1" s="47"/>
      <c r="E1" s="47"/>
      <c r="F1" s="47"/>
      <c r="G1" s="47"/>
      <c r="H1" s="47"/>
      <c r="I1" s="47"/>
      <c r="J1" s="48"/>
    </row>
    <row r="2" spans="1:10" ht="15.75" customHeight="1" thickBot="1" x14ac:dyDescent="0.3">
      <c r="A2" s="38"/>
      <c r="B2" s="49" t="s">
        <v>0</v>
      </c>
      <c r="C2" s="49"/>
      <c r="D2" s="50" t="s">
        <v>1</v>
      </c>
      <c r="E2" s="49"/>
      <c r="F2" s="49"/>
      <c r="G2" s="49"/>
      <c r="H2" s="51"/>
      <c r="I2" s="27" t="s">
        <v>2</v>
      </c>
      <c r="J2" s="30" t="s">
        <v>3</v>
      </c>
    </row>
    <row r="3" spans="1:10" ht="17.25" customHeight="1" thickBot="1" x14ac:dyDescent="0.3">
      <c r="A3" s="39"/>
      <c r="B3" s="52" t="s">
        <v>4</v>
      </c>
      <c r="C3" s="52"/>
      <c r="D3" s="53" t="s">
        <v>68</v>
      </c>
      <c r="E3" s="52"/>
      <c r="F3" s="52"/>
      <c r="G3" s="52"/>
      <c r="H3" s="54"/>
      <c r="I3" s="18">
        <v>45748</v>
      </c>
      <c r="J3" s="31">
        <v>0</v>
      </c>
    </row>
    <row r="4" spans="1:10" ht="9.75" customHeight="1" x14ac:dyDescent="0.25">
      <c r="A4" s="55"/>
      <c r="B4" s="56"/>
      <c r="C4" s="56"/>
      <c r="D4" s="57"/>
      <c r="E4" s="57"/>
      <c r="F4" s="57"/>
      <c r="G4" s="57"/>
      <c r="H4" s="57"/>
      <c r="I4" s="56"/>
      <c r="J4" s="58"/>
    </row>
    <row r="5" spans="1:10" ht="9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</row>
    <row r="6" spans="1:10" ht="15.75" x14ac:dyDescent="0.25">
      <c r="A6" s="62" t="s">
        <v>60</v>
      </c>
      <c r="B6" s="63"/>
      <c r="C6" s="63"/>
      <c r="D6" s="63"/>
      <c r="E6" s="63"/>
      <c r="F6" s="63"/>
      <c r="G6" s="63"/>
      <c r="H6" s="63"/>
      <c r="I6" s="63"/>
      <c r="J6" s="64"/>
    </row>
    <row r="7" spans="1:10" ht="15.75" x14ac:dyDescent="0.25">
      <c r="A7" s="65" t="s">
        <v>5</v>
      </c>
      <c r="B7" s="66"/>
      <c r="C7" s="66"/>
      <c r="D7" s="66"/>
      <c r="E7" s="66"/>
      <c r="F7" s="66"/>
      <c r="G7" s="66"/>
      <c r="H7" s="66"/>
      <c r="I7" s="66"/>
      <c r="J7" s="67"/>
    </row>
    <row r="8" spans="1:10" ht="15" customHeight="1" x14ac:dyDescent="0.25">
      <c r="A8" s="2" t="s">
        <v>6</v>
      </c>
      <c r="B8" s="44" t="s">
        <v>7</v>
      </c>
      <c r="C8" s="45"/>
      <c r="D8" s="45"/>
      <c r="E8" s="45"/>
      <c r="F8" s="45"/>
      <c r="G8" s="45"/>
      <c r="H8" s="45"/>
      <c r="I8" s="45"/>
      <c r="J8" s="46"/>
    </row>
    <row r="9" spans="1:10" ht="15" customHeight="1" x14ac:dyDescent="0.25">
      <c r="A9" s="3" t="s">
        <v>8</v>
      </c>
      <c r="B9" s="44" t="s">
        <v>9</v>
      </c>
      <c r="C9" s="45"/>
      <c r="D9" s="45"/>
      <c r="E9" s="45"/>
      <c r="F9" s="45"/>
      <c r="G9" s="45"/>
      <c r="H9" s="45"/>
      <c r="I9" s="45"/>
      <c r="J9" s="46"/>
    </row>
    <row r="10" spans="1:10" ht="15" customHeight="1" x14ac:dyDescent="0.25">
      <c r="A10" s="3" t="s">
        <v>10</v>
      </c>
      <c r="B10" s="44" t="s">
        <v>11</v>
      </c>
      <c r="C10" s="45"/>
      <c r="D10" s="45"/>
      <c r="E10" s="45"/>
      <c r="F10" s="45"/>
      <c r="G10" s="45"/>
      <c r="H10" s="45"/>
      <c r="I10" s="45"/>
      <c r="J10" s="46"/>
    </row>
    <row r="11" spans="1:10" ht="18" customHeight="1" x14ac:dyDescent="0.25">
      <c r="A11" s="2" t="s">
        <v>12</v>
      </c>
      <c r="B11" s="68" t="s">
        <v>13</v>
      </c>
      <c r="C11" s="69"/>
      <c r="D11" s="69"/>
      <c r="E11" s="69"/>
      <c r="F11" s="69"/>
      <c r="G11" s="69"/>
      <c r="H11" s="69"/>
      <c r="I11" s="69"/>
      <c r="J11" s="70"/>
    </row>
    <row r="12" spans="1:10" ht="34.5" customHeight="1" x14ac:dyDescent="0.25">
      <c r="A12" s="2" t="s">
        <v>14</v>
      </c>
      <c r="B12" s="68" t="s">
        <v>15</v>
      </c>
      <c r="C12" s="69"/>
      <c r="D12" s="69"/>
      <c r="E12" s="69"/>
      <c r="F12" s="69"/>
      <c r="G12" s="69"/>
      <c r="H12" s="69"/>
      <c r="I12" s="69"/>
      <c r="J12" s="70"/>
    </row>
    <row r="13" spans="1:10" ht="26.25" customHeight="1" x14ac:dyDescent="0.25">
      <c r="A13" s="62" t="s">
        <v>16</v>
      </c>
      <c r="B13" s="63"/>
      <c r="C13" s="63"/>
      <c r="D13" s="63"/>
      <c r="E13" s="63"/>
      <c r="F13" s="63"/>
      <c r="G13" s="63"/>
      <c r="H13" s="63"/>
      <c r="I13" s="63"/>
      <c r="J13" s="64"/>
    </row>
    <row r="14" spans="1:10" ht="19.5" customHeight="1" x14ac:dyDescent="0.25">
      <c r="A14" s="2" t="s">
        <v>17</v>
      </c>
      <c r="B14" s="4">
        <v>2</v>
      </c>
      <c r="C14" s="71" t="str">
        <f>IFERROR(VLOOKUP(B14,'[1]Validacion datos'!A2:B5,2,FALSE),"")</f>
        <v>DESARROLLO SOCIAL</v>
      </c>
      <c r="D14" s="71"/>
      <c r="E14" s="71"/>
      <c r="F14" s="71"/>
      <c r="G14" s="71"/>
      <c r="H14" s="71"/>
      <c r="I14" s="71"/>
      <c r="J14" s="71"/>
    </row>
    <row r="15" spans="1:10" ht="22.5" customHeight="1" x14ac:dyDescent="0.25">
      <c r="A15" s="2" t="s">
        <v>18</v>
      </c>
      <c r="B15" s="5">
        <v>2.2999999999999998</v>
      </c>
      <c r="C15" s="71" t="str">
        <f>IFERROR(VLOOKUP(B15,'[1]Validacion datos'!A8:B26,2,FALSE),"")</f>
        <v>Igualdad de derechos y oportunidades</v>
      </c>
      <c r="D15" s="71"/>
      <c r="E15" s="71"/>
      <c r="F15" s="71"/>
      <c r="G15" s="71"/>
      <c r="H15" s="71"/>
      <c r="I15" s="71"/>
      <c r="J15" s="71"/>
    </row>
    <row r="16" spans="1:10" ht="27" customHeight="1" x14ac:dyDescent="0.25">
      <c r="A16" s="24" t="s">
        <v>19</v>
      </c>
      <c r="B16" s="6" t="s">
        <v>20</v>
      </c>
      <c r="C16" s="71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71"/>
      <c r="E16" s="71"/>
      <c r="F16" s="71"/>
      <c r="G16" s="71"/>
      <c r="H16" s="71"/>
      <c r="I16" s="71"/>
      <c r="J16" s="71"/>
    </row>
    <row r="17" spans="1:15" ht="15.75" x14ac:dyDescent="0.25">
      <c r="A17" s="62" t="s">
        <v>21</v>
      </c>
      <c r="B17" s="63"/>
      <c r="C17" s="63"/>
      <c r="D17" s="63"/>
      <c r="E17" s="63"/>
      <c r="F17" s="63"/>
      <c r="G17" s="63"/>
      <c r="H17" s="63"/>
      <c r="I17" s="63"/>
      <c r="J17" s="64"/>
    </row>
    <row r="18" spans="1:15" ht="21.75" customHeight="1" x14ac:dyDescent="0.25">
      <c r="A18" s="2" t="s">
        <v>22</v>
      </c>
      <c r="B18" s="68" t="s">
        <v>23</v>
      </c>
      <c r="C18" s="68"/>
      <c r="D18" s="68"/>
      <c r="E18" s="68"/>
      <c r="F18" s="68"/>
      <c r="G18" s="68"/>
      <c r="H18" s="68"/>
      <c r="I18" s="68"/>
      <c r="J18" s="43"/>
    </row>
    <row r="19" spans="1:15" ht="33" customHeight="1" x14ac:dyDescent="0.25">
      <c r="A19" s="7" t="s">
        <v>24</v>
      </c>
      <c r="B19" s="68" t="s">
        <v>25</v>
      </c>
      <c r="C19" s="68"/>
      <c r="D19" s="68"/>
      <c r="E19" s="68"/>
      <c r="F19" s="68"/>
      <c r="G19" s="68"/>
      <c r="H19" s="68"/>
      <c r="I19" s="68"/>
      <c r="J19" s="43"/>
    </row>
    <row r="20" spans="1:15" ht="24" customHeight="1" x14ac:dyDescent="0.25">
      <c r="A20" s="7" t="s">
        <v>26</v>
      </c>
      <c r="B20" s="68" t="s">
        <v>27</v>
      </c>
      <c r="C20" s="68"/>
      <c r="D20" s="68"/>
      <c r="E20" s="68"/>
      <c r="F20" s="68"/>
      <c r="G20" s="68"/>
      <c r="H20" s="68"/>
      <c r="I20" s="68"/>
      <c r="J20" s="43"/>
    </row>
    <row r="21" spans="1:15" ht="51.75" customHeight="1" x14ac:dyDescent="0.25">
      <c r="A21" s="7" t="s">
        <v>28</v>
      </c>
      <c r="B21" s="68" t="s">
        <v>63</v>
      </c>
      <c r="C21" s="68"/>
      <c r="D21" s="68"/>
      <c r="E21" s="68"/>
      <c r="F21" s="68"/>
      <c r="G21" s="68"/>
      <c r="H21" s="68"/>
      <c r="I21" s="68"/>
      <c r="J21" s="43"/>
    </row>
    <row r="22" spans="1:15" ht="24" customHeight="1" x14ac:dyDescent="0.25">
      <c r="A22" s="62" t="s">
        <v>29</v>
      </c>
      <c r="B22" s="63"/>
      <c r="C22" s="63"/>
      <c r="D22" s="63"/>
      <c r="E22" s="63"/>
      <c r="F22" s="63"/>
      <c r="G22" s="63"/>
      <c r="H22" s="63"/>
      <c r="I22" s="63"/>
      <c r="J22" s="64"/>
    </row>
    <row r="23" spans="1:15" ht="20.25" customHeight="1" x14ac:dyDescent="0.25">
      <c r="A23" s="65" t="s">
        <v>30</v>
      </c>
      <c r="B23" s="66"/>
      <c r="C23" s="66"/>
      <c r="D23" s="66"/>
      <c r="E23" s="66"/>
      <c r="F23" s="66"/>
      <c r="G23" s="66"/>
      <c r="H23" s="66"/>
      <c r="I23" s="66"/>
      <c r="J23" s="67"/>
    </row>
    <row r="24" spans="1:15" ht="15" customHeight="1" x14ac:dyDescent="0.25">
      <c r="A24" s="72" t="s">
        <v>31</v>
      </c>
      <c r="B24" s="73"/>
      <c r="C24" s="74" t="s">
        <v>32</v>
      </c>
      <c r="D24" s="75"/>
      <c r="E24" s="75"/>
      <c r="F24" s="75" t="s">
        <v>33</v>
      </c>
      <c r="G24" s="75"/>
      <c r="H24" s="73"/>
      <c r="I24" s="74" t="s">
        <v>34</v>
      </c>
      <c r="J24" s="76"/>
    </row>
    <row r="25" spans="1:15" ht="30" customHeight="1" x14ac:dyDescent="0.25">
      <c r="A25" s="77">
        <v>4623179572</v>
      </c>
      <c r="B25" s="78"/>
      <c r="C25" s="79">
        <v>4653179572</v>
      </c>
      <c r="D25" s="80"/>
      <c r="E25" s="81"/>
      <c r="F25" s="79">
        <v>407003787.14999998</v>
      </c>
      <c r="G25" s="80"/>
      <c r="H25" s="81"/>
      <c r="I25" s="82">
        <f>+F25/C25</f>
        <v>8.7467887463252181E-2</v>
      </c>
      <c r="J25" s="83"/>
      <c r="N25" s="17"/>
    </row>
    <row r="26" spans="1:15" ht="15.75" x14ac:dyDescent="0.25">
      <c r="A26" s="65" t="s">
        <v>35</v>
      </c>
      <c r="B26" s="66"/>
      <c r="C26" s="66"/>
      <c r="D26" s="66"/>
      <c r="E26" s="66"/>
      <c r="F26" s="66"/>
      <c r="G26" s="66"/>
      <c r="H26" s="66"/>
      <c r="I26" s="66"/>
      <c r="J26" s="67"/>
      <c r="N26" s="17"/>
    </row>
    <row r="27" spans="1:15" x14ac:dyDescent="0.25">
      <c r="A27" s="8"/>
      <c r="B27" s="32"/>
      <c r="C27" s="84" t="s">
        <v>36</v>
      </c>
      <c r="D27" s="85"/>
      <c r="E27" s="84" t="s">
        <v>61</v>
      </c>
      <c r="F27" s="85"/>
      <c r="G27" s="84" t="s">
        <v>62</v>
      </c>
      <c r="H27" s="84"/>
      <c r="I27" s="84" t="s">
        <v>37</v>
      </c>
      <c r="J27" s="86"/>
      <c r="N27" s="17"/>
    </row>
    <row r="28" spans="1:15" ht="38.25" x14ac:dyDescent="0.25">
      <c r="A28" s="33" t="s">
        <v>38</v>
      </c>
      <c r="B28" s="9" t="s">
        <v>39</v>
      </c>
      <c r="C28" s="9" t="s">
        <v>40</v>
      </c>
      <c r="D28" s="9" t="s">
        <v>41</v>
      </c>
      <c r="E28" s="9" t="s">
        <v>42</v>
      </c>
      <c r="F28" s="9" t="s">
        <v>43</v>
      </c>
      <c r="G28" s="9" t="s">
        <v>44</v>
      </c>
      <c r="H28" s="9" t="s">
        <v>45</v>
      </c>
      <c r="I28" s="9" t="s">
        <v>46</v>
      </c>
      <c r="J28" s="34" t="s">
        <v>47</v>
      </c>
    </row>
    <row r="29" spans="1:15" ht="44.25" customHeight="1" x14ac:dyDescent="0.25">
      <c r="A29" s="35" t="s">
        <v>48</v>
      </c>
      <c r="B29" s="10" t="s">
        <v>49</v>
      </c>
      <c r="C29" s="11">
        <v>1695887</v>
      </c>
      <c r="D29" s="12">
        <v>4623179572</v>
      </c>
      <c r="E29" s="25">
        <v>163592</v>
      </c>
      <c r="F29" s="26">
        <v>455356390</v>
      </c>
      <c r="G29" s="28">
        <v>165756</v>
      </c>
      <c r="H29" s="12">
        <v>407003787.14999998</v>
      </c>
      <c r="I29" s="29">
        <v>1.0132000000000001</v>
      </c>
      <c r="J29" s="36">
        <v>0.89390000000000003</v>
      </c>
    </row>
    <row r="30" spans="1:15" ht="19.5" customHeight="1" x14ac:dyDescent="0.25">
      <c r="A30" s="62" t="s">
        <v>50</v>
      </c>
      <c r="B30" s="63"/>
      <c r="C30" s="63"/>
      <c r="D30" s="63"/>
      <c r="E30" s="63"/>
      <c r="F30" s="63"/>
      <c r="G30" s="63"/>
      <c r="H30" s="63"/>
      <c r="I30" s="63"/>
      <c r="J30" s="64"/>
      <c r="N30" s="14"/>
      <c r="O30" s="17"/>
    </row>
    <row r="31" spans="1:15" ht="22.5" customHeight="1" x14ac:dyDescent="0.25">
      <c r="A31" s="96" t="s">
        <v>51</v>
      </c>
      <c r="B31" s="97"/>
      <c r="C31" s="97"/>
      <c r="D31" s="97"/>
      <c r="E31" s="97"/>
      <c r="F31" s="97"/>
      <c r="G31" s="97"/>
      <c r="H31" s="97"/>
      <c r="I31" s="97"/>
      <c r="J31" s="98"/>
      <c r="O31" s="17"/>
    </row>
    <row r="32" spans="1:15" ht="36.75" customHeight="1" x14ac:dyDescent="0.25">
      <c r="A32" s="13" t="s">
        <v>52</v>
      </c>
      <c r="B32" s="68" t="s">
        <v>48</v>
      </c>
      <c r="C32" s="68"/>
      <c r="D32" s="68"/>
      <c r="E32" s="68"/>
      <c r="F32" s="68"/>
      <c r="G32" s="68"/>
      <c r="H32" s="68"/>
      <c r="I32" s="68"/>
      <c r="J32" s="43"/>
      <c r="L32" s="1"/>
      <c r="O32" s="17"/>
    </row>
    <row r="33" spans="1:20" ht="45.75" customHeight="1" x14ac:dyDescent="0.25">
      <c r="A33" s="13" t="s">
        <v>53</v>
      </c>
      <c r="B33" s="68" t="s">
        <v>54</v>
      </c>
      <c r="C33" s="68"/>
      <c r="D33" s="68"/>
      <c r="E33" s="68"/>
      <c r="F33" s="68"/>
      <c r="G33" s="68"/>
      <c r="H33" s="68"/>
      <c r="I33" s="68"/>
      <c r="J33" s="43"/>
      <c r="L33" s="42"/>
      <c r="M33" s="42"/>
      <c r="N33" s="42"/>
      <c r="O33" s="42"/>
      <c r="P33" s="42"/>
      <c r="Q33" s="42"/>
      <c r="R33" s="42"/>
      <c r="S33" s="42"/>
      <c r="T33" s="43"/>
    </row>
    <row r="34" spans="1:20" s="23" customFormat="1" ht="51.75" customHeight="1" x14ac:dyDescent="0.25">
      <c r="A34" s="20" t="s">
        <v>55</v>
      </c>
      <c r="B34" s="99" t="s">
        <v>64</v>
      </c>
      <c r="C34" s="99"/>
      <c r="D34" s="99"/>
      <c r="E34" s="99"/>
      <c r="F34" s="99"/>
      <c r="G34" s="99"/>
      <c r="H34" s="99"/>
      <c r="I34" s="99"/>
      <c r="J34" s="100"/>
      <c r="K34" s="21"/>
      <c r="L34" s="21"/>
      <c r="M34" s="21"/>
      <c r="N34" s="22"/>
      <c r="O34" s="22"/>
      <c r="R34" s="22"/>
    </row>
    <row r="35" spans="1:20" ht="95.25" customHeight="1" x14ac:dyDescent="0.25">
      <c r="A35" s="13" t="s">
        <v>56</v>
      </c>
      <c r="B35" s="101" t="s">
        <v>65</v>
      </c>
      <c r="C35" s="101"/>
      <c r="D35" s="101"/>
      <c r="E35" s="101"/>
      <c r="F35" s="101"/>
      <c r="G35" s="101"/>
      <c r="H35" s="101"/>
      <c r="I35" s="101"/>
      <c r="J35" s="102"/>
      <c r="L35" s="40"/>
      <c r="M35" s="40"/>
      <c r="N35" s="40"/>
      <c r="O35" s="40"/>
      <c r="P35" s="40"/>
      <c r="Q35" s="40"/>
      <c r="R35" s="40"/>
      <c r="S35" s="40"/>
      <c r="T35" s="41"/>
    </row>
    <row r="36" spans="1:20" ht="26.25" customHeight="1" x14ac:dyDescent="0.25">
      <c r="A36" s="62" t="s">
        <v>57</v>
      </c>
      <c r="B36" s="63"/>
      <c r="C36" s="63"/>
      <c r="D36" s="63"/>
      <c r="E36" s="63"/>
      <c r="F36" s="63"/>
      <c r="G36" s="63"/>
      <c r="H36" s="63"/>
      <c r="I36" s="63"/>
      <c r="J36" s="64"/>
      <c r="L36" s="14"/>
    </row>
    <row r="37" spans="1:20" ht="15.75" x14ac:dyDescent="0.25">
      <c r="A37" s="88" t="s">
        <v>58</v>
      </c>
      <c r="B37" s="89"/>
      <c r="C37" s="89"/>
      <c r="D37" s="89"/>
      <c r="E37" s="89"/>
      <c r="F37" s="89"/>
      <c r="G37" s="89"/>
      <c r="H37" s="89"/>
      <c r="I37" s="89"/>
      <c r="J37" s="90"/>
      <c r="L37" s="14"/>
    </row>
    <row r="38" spans="1:20" ht="69" customHeight="1" x14ac:dyDescent="0.25">
      <c r="A38" s="91" t="s">
        <v>66</v>
      </c>
      <c r="B38" s="92"/>
      <c r="C38" s="92"/>
      <c r="D38" s="92"/>
      <c r="E38" s="92"/>
      <c r="F38" s="92"/>
      <c r="G38" s="92"/>
      <c r="H38" s="92"/>
      <c r="I38" s="92"/>
      <c r="J38" s="93"/>
    </row>
    <row r="39" spans="1:20" ht="18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20" ht="30.75" customHeight="1" x14ac:dyDescent="0.25">
      <c r="A40" s="94"/>
      <c r="B40" s="95"/>
      <c r="C40" s="95"/>
      <c r="D40" s="95"/>
      <c r="E40" s="95"/>
      <c r="F40" s="95"/>
      <c r="G40" s="95"/>
      <c r="H40" s="95"/>
      <c r="I40" s="95"/>
      <c r="J40" s="95"/>
    </row>
    <row r="42" spans="1:20" s="19" customFormat="1" ht="48" customHeight="1" x14ac:dyDescent="0.25">
      <c r="A42" s="87" t="s">
        <v>59</v>
      </c>
      <c r="B42" s="87"/>
      <c r="C42" s="87"/>
      <c r="D42" s="87"/>
      <c r="E42" s="87"/>
      <c r="F42" s="87"/>
      <c r="G42" s="87"/>
      <c r="H42" s="87"/>
      <c r="I42" s="87"/>
      <c r="J42" s="87"/>
    </row>
  </sheetData>
  <mergeCells count="51">
    <mergeCell ref="A42:J42"/>
    <mergeCell ref="A37:J37"/>
    <mergeCell ref="A38:J38"/>
    <mergeCell ref="A40:J40"/>
    <mergeCell ref="A31:J31"/>
    <mergeCell ref="B32:J32"/>
    <mergeCell ref="B33:J33"/>
    <mergeCell ref="B34:J34"/>
    <mergeCell ref="B35:J35"/>
    <mergeCell ref="A36:J36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17:J17"/>
    <mergeCell ref="B18:J18"/>
    <mergeCell ref="B19:J19"/>
    <mergeCell ref="B20:J20"/>
    <mergeCell ref="B21:J21"/>
    <mergeCell ref="B12:J12"/>
    <mergeCell ref="A13:J13"/>
    <mergeCell ref="C14:J14"/>
    <mergeCell ref="C15:J15"/>
    <mergeCell ref="C16:J16"/>
    <mergeCell ref="L35:T35"/>
    <mergeCell ref="L33:T33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2:J32"/>
    <dataValidation allowBlank="1" showInputMessage="1" showErrorMessage="1" prompt="¿En qué consiste el producto? su objetivo" sqref="B33:J33"/>
    <dataValidation allowBlank="1" showInputMessage="1" showErrorMessage="1" prompt="1. Describir lo plasmado en el presupuesto_x000a_2. Describir lo alcanzado en términos financieros y de producción " sqref="B34:J34"/>
    <dataValidation allowBlank="1" showInputMessage="1" showErrorMessage="1" prompt="De existir desvío, explicar razones." sqref="B35:J35 L35:T35 L33:T33"/>
    <dataValidation allowBlank="1" showInputMessage="1" showErrorMessage="1" prompt="Oportunidades de mejora identificadas" sqref="A38:J39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29"/>
    <dataValidation allowBlank="1" showInputMessage="1" showErrorMessage="1" prompt="Nombre del indicador" sqref="B28:B29"/>
    <dataValidation allowBlank="1" showInputMessage="1" showErrorMessage="1" prompt="Meta anual del indicador" sqref="C28:C29 E28"/>
    <dataValidation allowBlank="1" showInputMessage="1" showErrorMessage="1" prompt="Monto presupuestado para el producto" sqref="D28:D29 F28:F29"/>
    <dataValidation allowBlank="1" showInputMessage="1" showErrorMessage="1" prompt="Meta alcanzada en el trimestre" sqref="G28:G29"/>
    <dataValidation allowBlank="1" showInputMessage="1" showErrorMessage="1" prompt="Monto ejecutado en el trimestre" sqref="H28:H29"/>
  </dataValidations>
  <pageMargins left="0.72" right="0.82" top="0.74803149606299213" bottom="0.11811023622047245" header="0.31496062992125984" footer="0.31496062992125984"/>
  <pageSetup scale="6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 T2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2025-04-10T15:22:14Z</dcterms:modified>
</cp:coreProperties>
</file>