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JUNIO\"/>
    </mc:Choice>
  </mc:AlternateContent>
  <bookViews>
    <workbookView xWindow="0" yWindow="0" windowWidth="20490" windowHeight="72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H60" i="1" s="1"/>
  <c r="B12" i="1"/>
</calcChain>
</file>

<file path=xl/sharedStrings.xml><?xml version="1.0" encoding="utf-8"?>
<sst xmlns="http://schemas.openxmlformats.org/spreadsheetml/2006/main" count="158" uniqueCount="125">
  <si>
    <t>COMEDORES ECONOMICOS DEL ESTADO</t>
  </si>
  <si>
    <t xml:space="preserve">INVENTARIO DE PROVISIONES </t>
  </si>
  <si>
    <t>2DO TRIMESTRE 2025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</si>
  <si>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</si>
  <si>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</si>
  <si>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</si>
  <si>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</si>
  <si>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</si>
  <si>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</si>
  <si>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</si>
  <si>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</si>
  <si>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C23</t>
  </si>
  <si>
    <t>HABICHUELA NEGRA</t>
  </si>
  <si>
    <t>SACO100/1</t>
  </si>
  <si>
    <t>C357</t>
  </si>
  <si>
    <t>HABICHUELA PINTA</t>
  </si>
  <si>
    <t>SACO 100/1</t>
  </si>
  <si>
    <t>C431</t>
  </si>
  <si>
    <t>HABICHUELA ROJA</t>
  </si>
  <si>
    <t>PAQUETE 2 LBS</t>
  </si>
  <si>
    <t>C31</t>
  </si>
  <si>
    <t>MAYONESA</t>
  </si>
  <si>
    <t>CAJA 4/1</t>
  </si>
  <si>
    <t>C43</t>
  </si>
  <si>
    <t>SARDINA</t>
  </si>
  <si>
    <t>CAJA 24/1</t>
  </si>
  <si>
    <t>C20</t>
  </si>
  <si>
    <t>GUANDULES</t>
  </si>
  <si>
    <t>C09</t>
  </si>
  <si>
    <t>AVENA EN HOJUELA</t>
  </si>
  <si>
    <t>FARDO 40/1</t>
  </si>
  <si>
    <t>C07</t>
  </si>
  <si>
    <t>ARROZ</t>
  </si>
  <si>
    <t>SACO 125/1</t>
  </si>
  <si>
    <t>C412</t>
  </si>
  <si>
    <t>ACEITE</t>
  </si>
  <si>
    <t>CAJA 2/1</t>
  </si>
  <si>
    <t>V24</t>
  </si>
  <si>
    <t>AJI MORRON</t>
  </si>
  <si>
    <t>LIBRAS</t>
  </si>
  <si>
    <t>V03</t>
  </si>
  <si>
    <t>APIO</t>
  </si>
  <si>
    <t>C188</t>
  </si>
  <si>
    <t>COCOA 25 LIBRAS</t>
  </si>
  <si>
    <t>PAQUETE 10/1</t>
  </si>
  <si>
    <t>C19</t>
  </si>
  <si>
    <t>CUANDULES</t>
  </si>
  <si>
    <t>V10</t>
  </si>
  <si>
    <t>GUINEO VERDE</t>
  </si>
  <si>
    <t>UNIDAD</t>
  </si>
  <si>
    <t>C432</t>
  </si>
  <si>
    <t>C34</t>
  </si>
  <si>
    <t>PAN SOBAO</t>
  </si>
  <si>
    <t>C381</t>
  </si>
  <si>
    <t>REPOLLO VERDE</t>
  </si>
  <si>
    <t>C284</t>
  </si>
  <si>
    <t>SAL MOLIDA</t>
  </si>
  <si>
    <t>C40</t>
  </si>
  <si>
    <t>SALAMI</t>
  </si>
  <si>
    <t xml:space="preserve">C234
</t>
  </si>
  <si>
    <t>V01</t>
  </si>
  <si>
    <t>AJI CUBANELA</t>
  </si>
  <si>
    <t>C10</t>
  </si>
  <si>
    <t>AZUCAR CREMA</t>
  </si>
  <si>
    <t>C37</t>
  </si>
  <si>
    <t>CARNE DE POLLO</t>
  </si>
  <si>
    <t>C195</t>
  </si>
  <si>
    <t>CHOCOLATE EN BARRA 10 TABLETAS</t>
  </si>
  <si>
    <t>CAJA</t>
  </si>
  <si>
    <t>FIDEO</t>
  </si>
  <si>
    <t>FUNDA 10/1</t>
  </si>
  <si>
    <t>C28</t>
  </si>
  <si>
    <t>LECHE EN POLVO</t>
  </si>
  <si>
    <t>CAJA 6/1</t>
  </si>
  <si>
    <t>C392</t>
  </si>
  <si>
    <t>PASTA DE TOMATE</t>
  </si>
  <si>
    <t>CAJA 48/1</t>
  </si>
  <si>
    <t>C368</t>
  </si>
  <si>
    <t>PIMIENTA ENTERA</t>
  </si>
  <si>
    <t>SALSA CHINA</t>
  </si>
  <si>
    <t>C199</t>
  </si>
  <si>
    <t>CAFÉ 24/1</t>
  </si>
  <si>
    <t>FARDO</t>
  </si>
  <si>
    <t>V06</t>
  </si>
  <si>
    <t>BERENJENA</t>
  </si>
  <si>
    <t>V07</t>
  </si>
  <si>
    <t>BIJA</t>
  </si>
  <si>
    <t>C96</t>
  </si>
  <si>
    <t>CLAVO DULCE</t>
  </si>
  <si>
    <t>C14</t>
  </si>
  <si>
    <t>CANELA ENTERA</t>
  </si>
  <si>
    <t>V08</t>
  </si>
  <si>
    <t>CEBOLLA</t>
  </si>
  <si>
    <t>V22</t>
  </si>
  <si>
    <t>CILANTRO ANCHO</t>
  </si>
  <si>
    <t>C426</t>
  </si>
  <si>
    <t>LECHE DE COCO</t>
  </si>
  <si>
    <t>C47</t>
  </si>
  <si>
    <t>TRIGO</t>
  </si>
  <si>
    <t>SACO 50/1</t>
  </si>
  <si>
    <t>C182</t>
  </si>
  <si>
    <t>VINO</t>
  </si>
  <si>
    <t>C210</t>
  </si>
  <si>
    <t>HARINA DE TRIGO</t>
  </si>
  <si>
    <t>V13</t>
  </si>
  <si>
    <t>PAPA</t>
  </si>
  <si>
    <t>C29</t>
  </si>
  <si>
    <t>LECHE ENTERA EN POLVO</t>
  </si>
  <si>
    <t>SACO 55/1</t>
  </si>
  <si>
    <t>C97</t>
  </si>
  <si>
    <t>MALAGUETA</t>
  </si>
  <si>
    <t>FUNDA 2 LBS</t>
  </si>
  <si>
    <t>C25</t>
  </si>
  <si>
    <t xml:space="preserve">HARINA DE MAIZ </t>
  </si>
  <si>
    <t>FARDO 50/1</t>
  </si>
  <si>
    <t>C193</t>
  </si>
  <si>
    <t>ARROZ DE 5 LIBRAS</t>
  </si>
  <si>
    <t>PAQUETE</t>
  </si>
  <si>
    <t>C15</t>
  </si>
  <si>
    <t>CARNE DE CERDO</t>
  </si>
  <si>
    <t>C398</t>
  </si>
  <si>
    <t>OREGANO ENTERO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</si>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</sst>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/mm/yyyy;@"/>
    <numFmt numFmtId="165" formatCode="&quot;C&quot;0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5" fontId="7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166" fontId="7" fillId="3" borderId="5" xfId="1" applyNumberFormat="1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right"/>
    </xf>
    <xf numFmtId="166" fontId="7" fillId="3" borderId="6" xfId="1" applyNumberFormat="1" applyFont="1" applyFill="1" applyBorder="1" applyAlignment="1">
      <alignment horizontal="right" vertical="center"/>
    </xf>
    <xf numFmtId="164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5" fontId="7" fillId="3" borderId="8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6" fontId="7" fillId="3" borderId="8" xfId="1" applyNumberFormat="1" applyFont="1" applyFill="1" applyBorder="1" applyAlignment="1">
      <alignment horizontal="left" vertical="center"/>
    </xf>
    <xf numFmtId="4" fontId="0" fillId="0" borderId="8" xfId="0" applyNumberFormat="1" applyBorder="1" applyAlignment="1">
      <alignment horizontal="right"/>
    </xf>
    <xf numFmtId="166" fontId="7" fillId="3" borderId="9" xfId="1" applyNumberFormat="1" applyFont="1" applyFill="1" applyBorder="1" applyAlignment="1">
      <alignment horizontal="right" vertical="center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5" fontId="7" fillId="3" borderId="11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166" fontId="7" fillId="3" borderId="11" xfId="1" applyNumberFormat="1" applyFont="1" applyFill="1" applyBorder="1" applyAlignment="1">
      <alignment horizontal="left" vertical="center"/>
    </xf>
    <xf numFmtId="4" fontId="0" fillId="0" borderId="11" xfId="0" applyNumberFormat="1" applyBorder="1" applyAlignment="1">
      <alignment horizontal="right"/>
    </xf>
    <xf numFmtId="166" fontId="7" fillId="3" borderId="12" xfId="1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4" fontId="2" fillId="4" borderId="2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590794</xdr:colOff>
      <xdr:row>0</xdr:row>
      <xdr:rowOff>171451</xdr:rowOff>
    </xdr:from>
    <xdr:to>
      <xdr:col>4</xdr:col>
      <xdr:colOff>1919308</xdr:colOff>
      <xdr:row>5</xdr:row>
      <xdr:rowOff>123825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869" y="171451"/>
          <a:ext cx="1328514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76398</xdr:colOff>
      <xdr:row>67</xdr:row>
      <xdr:rowOff>134217</xdr:rowOff>
    </xdr:from>
    <xdr:to>
      <xdr:col>8</xdr:col>
      <xdr:colOff>514350</xdr:colOff>
      <xdr:row>71</xdr:row>
      <xdr:rowOff>71205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898" y="13173942"/>
          <a:ext cx="8658027" cy="69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tabSelected="1" topLeftCell="A58" workbookViewId="0">
      <selection activeCell="G81" sqref="G81"/>
    </sheetView>
  </sheetViews>
  <sheetFormatPr baseColWidth="10" defaultRowHeight="15" x14ac:dyDescent="0.25"/>
  <cols>
    <col min="1" max="1" width="2.85546875" customWidth="1"/>
    <col min="2" max="2" width="16.28515625" style="1" bestFit="1" customWidth="1"/>
    <col min="3" max="3" width="14.28515625" style="1" bestFit="1" customWidth="1"/>
    <col min="4" max="4" width="15.5703125" customWidth="1"/>
    <col min="5" max="5" width="32.85546875" bestFit="1" customWidth="1"/>
    <col min="6" max="6" width="15.42578125" bestFit="1" customWidth="1"/>
    <col min="7" max="8" width="14.42578125" style="2" bestFit="1" customWidth="1"/>
    <col min="10" max="10" width="2.85546875" customWidth="1"/>
  </cols>
  <sheetData>
    <row r="1" spans="2:9" x14ac:dyDescent="0.25">
      <c r="I1" s="3"/>
    </row>
    <row r="2" spans="2:9" x14ac:dyDescent="0.25">
      <c r="I2" s="3"/>
    </row>
    <row r="3" spans="2:9" x14ac:dyDescent="0.25">
      <c r="I3" s="2"/>
    </row>
    <row r="4" spans="2:9" x14ac:dyDescent="0.25">
      <c r="I4" s="3"/>
    </row>
    <row r="5" spans="2:9" x14ac:dyDescent="0.25">
      <c r="I5" s="3"/>
    </row>
    <row r="6" spans="2:9" x14ac:dyDescent="0.25">
      <c r="I6" s="3"/>
    </row>
    <row r="7" spans="2:9" ht="18.75" x14ac:dyDescent="0.25">
      <c r="B7" s="4" t="s">
        <v>0</v>
      </c>
      <c r="C7" s="4"/>
      <c r="D7" s="4"/>
      <c r="E7" s="4"/>
      <c r="F7" s="4"/>
      <c r="G7" s="4"/>
      <c r="H7" s="4"/>
      <c r="I7" s="4"/>
    </row>
    <row r="8" spans="2:9" x14ac:dyDescent="0.25">
      <c r="B8" s="5" t="s">
        <v>1</v>
      </c>
      <c r="C8" s="5"/>
      <c r="D8" s="5"/>
      <c r="E8" s="5"/>
      <c r="F8" s="5"/>
      <c r="G8" s="5"/>
      <c r="H8" s="5"/>
      <c r="I8" s="5"/>
    </row>
    <row r="9" spans="2:9" x14ac:dyDescent="0.25">
      <c r="B9" s="6" t="s">
        <v>2</v>
      </c>
      <c r="C9" s="6"/>
      <c r="D9" s="6"/>
      <c r="E9" s="6"/>
      <c r="F9" s="6"/>
      <c r="G9" s="6"/>
      <c r="H9" s="6"/>
      <c r="I9" s="6"/>
    </row>
    <row r="10" spans="2:9" ht="15.75" thickBot="1" x14ac:dyDescent="0.3"/>
    <row r="11" spans="2:9" ht="30.75" thickBot="1" x14ac:dyDescent="0.3">
      <c r="B11" s="7" t="s">
        <v>3</v>
      </c>
      <c r="C11" s="8" t="s">
        <v>4</v>
      </c>
      <c r="D11" s="9" t="s">
        <v>5</v>
      </c>
      <c r="E11" s="9" t="s">
        <v>6</v>
      </c>
      <c r="F11" s="9" t="s">
        <v>7</v>
      </c>
      <c r="G11" s="10" t="s">
        <v>8</v>
      </c>
      <c r="H11" s="10" t="s">
        <v>9</v>
      </c>
      <c r="I11" s="11" t="s">
        <v>10</v>
      </c>
    </row>
    <row r="12" spans="2:9" x14ac:dyDescent="0.25">
      <c r="B12" s="12">
        <f t="shared" ref="B12:B59" si="0">+C12</f>
        <v>45838</v>
      </c>
      <c r="C12" s="13">
        <v>45838</v>
      </c>
      <c r="D12" s="14" t="s">
        <v>11</v>
      </c>
      <c r="E12" s="15" t="s">
        <v>12</v>
      </c>
      <c r="F12" s="16" t="s">
        <v>13</v>
      </c>
      <c r="G12" s="17">
        <v>3900</v>
      </c>
      <c r="H12" s="17">
        <f t="shared" ref="H12:H59" si="1">+G12*I12</f>
        <v>3900</v>
      </c>
      <c r="I12" s="18">
        <v>1</v>
      </c>
    </row>
    <row r="13" spans="2:9" x14ac:dyDescent="0.25">
      <c r="B13" s="19">
        <f t="shared" si="0"/>
        <v>45838</v>
      </c>
      <c r="C13" s="20">
        <v>45838</v>
      </c>
      <c r="D13" s="21" t="s">
        <v>14</v>
      </c>
      <c r="E13" s="22" t="s">
        <v>15</v>
      </c>
      <c r="F13" s="23" t="s">
        <v>16</v>
      </c>
      <c r="G13" s="24">
        <v>4095</v>
      </c>
      <c r="H13" s="24">
        <f t="shared" si="1"/>
        <v>1066747.5</v>
      </c>
      <c r="I13" s="25">
        <v>260.5</v>
      </c>
    </row>
    <row r="14" spans="2:9" x14ac:dyDescent="0.25">
      <c r="B14" s="19">
        <f t="shared" si="0"/>
        <v>45838</v>
      </c>
      <c r="C14" s="20">
        <v>45838</v>
      </c>
      <c r="D14" s="21" t="s">
        <v>17</v>
      </c>
      <c r="E14" s="22" t="s">
        <v>18</v>
      </c>
      <c r="F14" s="23" t="s">
        <v>19</v>
      </c>
      <c r="G14" s="24">
        <v>140</v>
      </c>
      <c r="H14" s="24">
        <f t="shared" si="1"/>
        <v>1145060</v>
      </c>
      <c r="I14" s="25">
        <v>8179</v>
      </c>
    </row>
    <row r="15" spans="2:9" x14ac:dyDescent="0.25">
      <c r="B15" s="19">
        <f t="shared" si="0"/>
        <v>45838</v>
      </c>
      <c r="C15" s="20">
        <v>45838</v>
      </c>
      <c r="D15" s="21" t="s">
        <v>20</v>
      </c>
      <c r="E15" s="22" t="s">
        <v>21</v>
      </c>
      <c r="F15" s="23" t="s">
        <v>22</v>
      </c>
      <c r="G15" s="24">
        <v>2246.7199999999998</v>
      </c>
      <c r="H15" s="24">
        <f t="shared" si="1"/>
        <v>458330.87999999995</v>
      </c>
      <c r="I15" s="25">
        <v>204</v>
      </c>
    </row>
    <row r="16" spans="2:9" x14ac:dyDescent="0.25">
      <c r="B16" s="19">
        <f t="shared" si="0"/>
        <v>45838</v>
      </c>
      <c r="C16" s="20">
        <v>45838</v>
      </c>
      <c r="D16" s="21" t="s">
        <v>23</v>
      </c>
      <c r="E16" s="22" t="s">
        <v>24</v>
      </c>
      <c r="F16" s="23" t="s">
        <v>25</v>
      </c>
      <c r="G16" s="24">
        <v>1198</v>
      </c>
      <c r="H16" s="24">
        <f t="shared" si="1"/>
        <v>215640</v>
      </c>
      <c r="I16" s="25">
        <v>180</v>
      </c>
    </row>
    <row r="17" spans="2:9" x14ac:dyDescent="0.25">
      <c r="B17" s="19">
        <f t="shared" si="0"/>
        <v>45837</v>
      </c>
      <c r="C17" s="20">
        <v>45837</v>
      </c>
      <c r="D17" s="21" t="s">
        <v>26</v>
      </c>
      <c r="E17" s="22" t="s">
        <v>27</v>
      </c>
      <c r="F17" s="23" t="s">
        <v>25</v>
      </c>
      <c r="G17" s="24">
        <v>1497.9982</v>
      </c>
      <c r="H17" s="24">
        <f t="shared" si="1"/>
        <v>2157117.4079999998</v>
      </c>
      <c r="I17" s="25">
        <v>1440</v>
      </c>
    </row>
    <row r="18" spans="2:9" x14ac:dyDescent="0.25">
      <c r="B18" s="19">
        <f t="shared" si="0"/>
        <v>45835</v>
      </c>
      <c r="C18" s="20">
        <v>45835</v>
      </c>
      <c r="D18" s="21" t="s">
        <v>28</v>
      </c>
      <c r="E18" s="22" t="s">
        <v>29</v>
      </c>
      <c r="F18" s="23" t="s">
        <v>30</v>
      </c>
      <c r="G18" s="24">
        <v>930</v>
      </c>
      <c r="H18" s="24">
        <f t="shared" si="1"/>
        <v>325500</v>
      </c>
      <c r="I18" s="25">
        <v>350</v>
      </c>
    </row>
    <row r="19" spans="2:9" x14ac:dyDescent="0.25">
      <c r="B19" s="19">
        <f t="shared" si="0"/>
        <v>45834</v>
      </c>
      <c r="C19" s="20">
        <v>45834</v>
      </c>
      <c r="D19" s="21" t="s">
        <v>31</v>
      </c>
      <c r="E19" s="22" t="s">
        <v>32</v>
      </c>
      <c r="F19" s="23" t="s">
        <v>33</v>
      </c>
      <c r="G19" s="24">
        <v>3760</v>
      </c>
      <c r="H19" s="24">
        <f t="shared" si="1"/>
        <v>10746080</v>
      </c>
      <c r="I19" s="25">
        <v>2858</v>
      </c>
    </row>
    <row r="20" spans="2:9" x14ac:dyDescent="0.25">
      <c r="B20" s="19">
        <f t="shared" si="0"/>
        <v>45833</v>
      </c>
      <c r="C20" s="20">
        <v>45833</v>
      </c>
      <c r="D20" s="21" t="s">
        <v>34</v>
      </c>
      <c r="E20" s="22" t="s">
        <v>35</v>
      </c>
      <c r="F20" s="23" t="s">
        <v>36</v>
      </c>
      <c r="G20" s="24">
        <v>1851.998</v>
      </c>
      <c r="H20" s="24">
        <f t="shared" si="1"/>
        <v>1166758.74</v>
      </c>
      <c r="I20" s="25">
        <v>630</v>
      </c>
    </row>
    <row r="21" spans="2:9" x14ac:dyDescent="0.25">
      <c r="B21" s="19">
        <f t="shared" si="0"/>
        <v>45833</v>
      </c>
      <c r="C21" s="20">
        <v>45833</v>
      </c>
      <c r="D21" s="21" t="s">
        <v>37</v>
      </c>
      <c r="E21" s="22" t="s">
        <v>38</v>
      </c>
      <c r="F21" s="23" t="s">
        <v>39</v>
      </c>
      <c r="G21" s="24">
        <v>48</v>
      </c>
      <c r="H21" s="24">
        <f t="shared" si="1"/>
        <v>54912</v>
      </c>
      <c r="I21" s="25">
        <v>1144</v>
      </c>
    </row>
    <row r="22" spans="2:9" x14ac:dyDescent="0.25">
      <c r="B22" s="19">
        <f t="shared" si="0"/>
        <v>45833</v>
      </c>
      <c r="C22" s="20">
        <v>45833</v>
      </c>
      <c r="D22" s="21" t="s">
        <v>40</v>
      </c>
      <c r="E22" s="22" t="s">
        <v>41</v>
      </c>
      <c r="F22" s="23" t="s">
        <v>39</v>
      </c>
      <c r="G22" s="24">
        <v>24</v>
      </c>
      <c r="H22" s="24">
        <f t="shared" si="1"/>
        <v>40248</v>
      </c>
      <c r="I22" s="25">
        <v>1677</v>
      </c>
    </row>
    <row r="23" spans="2:9" x14ac:dyDescent="0.25">
      <c r="B23" s="19">
        <f t="shared" si="0"/>
        <v>45832</v>
      </c>
      <c r="C23" s="20">
        <v>45832</v>
      </c>
      <c r="D23" s="21" t="s">
        <v>42</v>
      </c>
      <c r="E23" s="22" t="s">
        <v>43</v>
      </c>
      <c r="F23" s="23" t="s">
        <v>44</v>
      </c>
      <c r="G23" s="24">
        <v>1809.6</v>
      </c>
      <c r="H23" s="24">
        <f t="shared" si="1"/>
        <v>741936</v>
      </c>
      <c r="I23" s="25">
        <v>410</v>
      </c>
    </row>
    <row r="24" spans="2:9" x14ac:dyDescent="0.25">
      <c r="B24" s="19">
        <f t="shared" si="0"/>
        <v>45832</v>
      </c>
      <c r="C24" s="20">
        <v>45832</v>
      </c>
      <c r="D24" s="21" t="s">
        <v>45</v>
      </c>
      <c r="E24" s="22" t="s">
        <v>46</v>
      </c>
      <c r="F24" s="23" t="s">
        <v>22</v>
      </c>
      <c r="G24" s="24">
        <v>1379.9982</v>
      </c>
      <c r="H24" s="24">
        <f t="shared" si="1"/>
        <v>220799.712</v>
      </c>
      <c r="I24" s="25">
        <v>160</v>
      </c>
    </row>
    <row r="25" spans="2:9" x14ac:dyDescent="0.25">
      <c r="B25" s="19">
        <f t="shared" si="0"/>
        <v>45831</v>
      </c>
      <c r="C25" s="20">
        <v>45831</v>
      </c>
      <c r="D25" s="21" t="s">
        <v>47</v>
      </c>
      <c r="E25" s="22" t="s">
        <v>48</v>
      </c>
      <c r="F25" s="23" t="s">
        <v>49</v>
      </c>
      <c r="G25" s="24">
        <v>3.9</v>
      </c>
      <c r="H25" s="24">
        <f t="shared" si="1"/>
        <v>248040</v>
      </c>
      <c r="I25" s="25">
        <v>63600</v>
      </c>
    </row>
    <row r="26" spans="2:9" x14ac:dyDescent="0.25">
      <c r="B26" s="19">
        <f t="shared" si="0"/>
        <v>45831</v>
      </c>
      <c r="C26" s="20">
        <v>45831</v>
      </c>
      <c r="D26" s="21" t="s">
        <v>50</v>
      </c>
      <c r="E26" s="22" t="s">
        <v>15</v>
      </c>
      <c r="F26" s="23" t="s">
        <v>19</v>
      </c>
      <c r="G26" s="24">
        <v>140</v>
      </c>
      <c r="H26" s="24">
        <f t="shared" si="1"/>
        <v>4227020</v>
      </c>
      <c r="I26" s="25">
        <v>30193</v>
      </c>
    </row>
    <row r="27" spans="2:9" x14ac:dyDescent="0.25">
      <c r="B27" s="19">
        <f t="shared" si="0"/>
        <v>45831</v>
      </c>
      <c r="C27" s="20">
        <v>45831</v>
      </c>
      <c r="D27" s="21" t="s">
        <v>51</v>
      </c>
      <c r="E27" s="22" t="s">
        <v>52</v>
      </c>
      <c r="F27" s="23" t="s">
        <v>49</v>
      </c>
      <c r="G27" s="24">
        <v>5.75</v>
      </c>
      <c r="H27" s="24">
        <f t="shared" si="1"/>
        <v>174570</v>
      </c>
      <c r="I27" s="25">
        <v>30360</v>
      </c>
    </row>
    <row r="28" spans="2:9" x14ac:dyDescent="0.25">
      <c r="B28" s="19">
        <f t="shared" si="0"/>
        <v>45831</v>
      </c>
      <c r="C28" s="20">
        <v>45831</v>
      </c>
      <c r="D28" s="21" t="s">
        <v>53</v>
      </c>
      <c r="E28" s="22" t="s">
        <v>54</v>
      </c>
      <c r="F28" s="23" t="s">
        <v>49</v>
      </c>
      <c r="G28" s="24">
        <v>89</v>
      </c>
      <c r="H28" s="24">
        <f t="shared" si="1"/>
        <v>69509</v>
      </c>
      <c r="I28" s="25">
        <v>781</v>
      </c>
    </row>
    <row r="29" spans="2:9" x14ac:dyDescent="0.25">
      <c r="B29" s="19">
        <f t="shared" si="0"/>
        <v>45831</v>
      </c>
      <c r="C29" s="20">
        <v>45831</v>
      </c>
      <c r="D29" s="21" t="s">
        <v>55</v>
      </c>
      <c r="E29" s="22" t="s">
        <v>56</v>
      </c>
      <c r="F29" s="23" t="s">
        <v>16</v>
      </c>
      <c r="G29" s="24">
        <v>850</v>
      </c>
      <c r="H29" s="24">
        <f t="shared" si="1"/>
        <v>2955450</v>
      </c>
      <c r="I29" s="25">
        <v>3477</v>
      </c>
    </row>
    <row r="30" spans="2:9" x14ac:dyDescent="0.25">
      <c r="B30" s="19">
        <f t="shared" si="0"/>
        <v>45831</v>
      </c>
      <c r="C30" s="20">
        <v>45831</v>
      </c>
      <c r="D30" s="21" t="s">
        <v>57</v>
      </c>
      <c r="E30" s="22" t="s">
        <v>58</v>
      </c>
      <c r="F30" s="23" t="s">
        <v>39</v>
      </c>
      <c r="G30" s="24">
        <v>54.8</v>
      </c>
      <c r="H30" s="24">
        <f t="shared" si="1"/>
        <v>2820282</v>
      </c>
      <c r="I30" s="25">
        <v>51465</v>
      </c>
    </row>
    <row r="31" spans="2:9" x14ac:dyDescent="0.25">
      <c r="B31" s="19">
        <f t="shared" si="0"/>
        <v>45830</v>
      </c>
      <c r="C31" s="20">
        <v>45830</v>
      </c>
      <c r="D31" s="21" t="s">
        <v>59</v>
      </c>
      <c r="E31" s="22" t="s">
        <v>35</v>
      </c>
      <c r="F31" s="23" t="s">
        <v>25</v>
      </c>
      <c r="G31" s="24">
        <v>1791.5040000000001</v>
      </c>
      <c r="H31" s="24">
        <f t="shared" si="1"/>
        <v>3977138.8800000004</v>
      </c>
      <c r="I31" s="25">
        <v>2220</v>
      </c>
    </row>
    <row r="32" spans="2:9" x14ac:dyDescent="0.25">
      <c r="B32" s="19">
        <f t="shared" si="0"/>
        <v>45828</v>
      </c>
      <c r="C32" s="20">
        <v>45828</v>
      </c>
      <c r="D32" s="21" t="s">
        <v>60</v>
      </c>
      <c r="E32" s="22" t="s">
        <v>61</v>
      </c>
      <c r="F32" s="23" t="s">
        <v>39</v>
      </c>
      <c r="G32" s="24">
        <v>30</v>
      </c>
      <c r="H32" s="24">
        <f t="shared" si="1"/>
        <v>63450</v>
      </c>
      <c r="I32" s="25">
        <v>2115</v>
      </c>
    </row>
    <row r="33" spans="2:9" x14ac:dyDescent="0.25">
      <c r="B33" s="19">
        <f t="shared" si="0"/>
        <v>45828</v>
      </c>
      <c r="C33" s="20">
        <v>45828</v>
      </c>
      <c r="D33" s="21" t="s">
        <v>62</v>
      </c>
      <c r="E33" s="22" t="s">
        <v>63</v>
      </c>
      <c r="F33" s="23" t="s">
        <v>33</v>
      </c>
      <c r="G33" s="24">
        <v>3500</v>
      </c>
      <c r="H33" s="24">
        <f t="shared" si="1"/>
        <v>6373500</v>
      </c>
      <c r="I33" s="25">
        <v>1821</v>
      </c>
    </row>
    <row r="34" spans="2:9" x14ac:dyDescent="0.25">
      <c r="B34" s="19">
        <f t="shared" si="0"/>
        <v>45828</v>
      </c>
      <c r="C34" s="20">
        <v>45828</v>
      </c>
      <c r="D34" s="21" t="s">
        <v>64</v>
      </c>
      <c r="E34" s="22" t="s">
        <v>65</v>
      </c>
      <c r="F34" s="23" t="s">
        <v>39</v>
      </c>
      <c r="G34" s="24">
        <v>65</v>
      </c>
      <c r="H34" s="24">
        <f t="shared" si="1"/>
        <v>3709485</v>
      </c>
      <c r="I34" s="25">
        <v>57069</v>
      </c>
    </row>
    <row r="35" spans="2:9" x14ac:dyDescent="0.25">
      <c r="B35" s="19">
        <f t="shared" si="0"/>
        <v>45826</v>
      </c>
      <c r="C35" s="20">
        <v>45826</v>
      </c>
      <c r="D35" s="21" t="s">
        <v>66</v>
      </c>
      <c r="E35" s="22" t="s">
        <v>67</v>
      </c>
      <c r="F35" s="23" t="s">
        <v>68</v>
      </c>
      <c r="G35" s="24">
        <v>79.599999999999994</v>
      </c>
      <c r="H35" s="24">
        <f t="shared" si="1"/>
        <v>1203552</v>
      </c>
      <c r="I35" s="25">
        <v>15120</v>
      </c>
    </row>
    <row r="36" spans="2:9" x14ac:dyDescent="0.25">
      <c r="B36" s="19">
        <f t="shared" si="0"/>
        <v>45826</v>
      </c>
      <c r="C36" s="20">
        <v>45826</v>
      </c>
      <c r="D36" s="21" t="s">
        <v>42</v>
      </c>
      <c r="E36" s="22" t="s">
        <v>69</v>
      </c>
      <c r="F36" s="23" t="s">
        <v>70</v>
      </c>
      <c r="G36" s="24">
        <v>267</v>
      </c>
      <c r="H36" s="24">
        <f t="shared" si="1"/>
        <v>274476</v>
      </c>
      <c r="I36" s="25">
        <v>1028</v>
      </c>
    </row>
    <row r="37" spans="2:9" x14ac:dyDescent="0.25">
      <c r="B37" s="19">
        <f t="shared" si="0"/>
        <v>45826</v>
      </c>
      <c r="C37" s="20">
        <v>45826</v>
      </c>
      <c r="D37" s="21" t="s">
        <v>71</v>
      </c>
      <c r="E37" s="22" t="s">
        <v>72</v>
      </c>
      <c r="F37" s="23" t="s">
        <v>73</v>
      </c>
      <c r="G37" s="24">
        <v>3653</v>
      </c>
      <c r="H37" s="24">
        <f t="shared" si="1"/>
        <v>3159845</v>
      </c>
      <c r="I37" s="25">
        <v>865</v>
      </c>
    </row>
    <row r="38" spans="2:9" x14ac:dyDescent="0.25">
      <c r="B38" s="19">
        <f t="shared" si="0"/>
        <v>45826</v>
      </c>
      <c r="C38" s="20">
        <v>45826</v>
      </c>
      <c r="D38" s="21" t="s">
        <v>74</v>
      </c>
      <c r="E38" s="22" t="s">
        <v>75</v>
      </c>
      <c r="F38" s="23" t="s">
        <v>76</v>
      </c>
      <c r="G38" s="24">
        <v>2798.0041999999999</v>
      </c>
      <c r="H38" s="24">
        <f t="shared" si="1"/>
        <v>2154463.2339999997</v>
      </c>
      <c r="I38" s="25">
        <v>770</v>
      </c>
    </row>
    <row r="39" spans="2:9" x14ac:dyDescent="0.25">
      <c r="B39" s="19">
        <f t="shared" si="0"/>
        <v>45826</v>
      </c>
      <c r="C39" s="20">
        <v>45826</v>
      </c>
      <c r="D39" s="21" t="s">
        <v>77</v>
      </c>
      <c r="E39" s="22" t="s">
        <v>78</v>
      </c>
      <c r="F39" s="23" t="s">
        <v>39</v>
      </c>
      <c r="G39" s="24">
        <v>115</v>
      </c>
      <c r="H39" s="24">
        <f t="shared" si="1"/>
        <v>109365</v>
      </c>
      <c r="I39" s="25">
        <v>951</v>
      </c>
    </row>
    <row r="40" spans="2:9" x14ac:dyDescent="0.25">
      <c r="B40" s="19">
        <f t="shared" si="0"/>
        <v>45826</v>
      </c>
      <c r="C40" s="20">
        <v>45826</v>
      </c>
      <c r="D40" s="21" t="s">
        <v>34</v>
      </c>
      <c r="E40" s="22" t="s">
        <v>79</v>
      </c>
      <c r="F40" s="23" t="s">
        <v>22</v>
      </c>
      <c r="G40" s="24">
        <v>489.7</v>
      </c>
      <c r="H40" s="24">
        <f t="shared" si="1"/>
        <v>254154.3</v>
      </c>
      <c r="I40" s="25">
        <v>519</v>
      </c>
    </row>
    <row r="41" spans="2:9" x14ac:dyDescent="0.25">
      <c r="B41" s="19">
        <f t="shared" si="0"/>
        <v>45824</v>
      </c>
      <c r="C41" s="20">
        <v>45824</v>
      </c>
      <c r="D41" s="21" t="s">
        <v>80</v>
      </c>
      <c r="E41" s="22" t="s">
        <v>81</v>
      </c>
      <c r="F41" s="23" t="s">
        <v>82</v>
      </c>
      <c r="G41" s="24">
        <v>2192.4</v>
      </c>
      <c r="H41" s="24">
        <f t="shared" si="1"/>
        <v>214855.2</v>
      </c>
      <c r="I41" s="25">
        <v>98</v>
      </c>
    </row>
    <row r="42" spans="2:9" x14ac:dyDescent="0.25">
      <c r="B42" s="19">
        <f t="shared" si="0"/>
        <v>45821</v>
      </c>
      <c r="C42" s="20">
        <v>45821</v>
      </c>
      <c r="D42" s="21" t="s">
        <v>83</v>
      </c>
      <c r="E42" s="22" t="s">
        <v>84</v>
      </c>
      <c r="F42" s="23" t="s">
        <v>39</v>
      </c>
      <c r="G42" s="24">
        <v>14.2</v>
      </c>
      <c r="H42" s="24">
        <f t="shared" si="1"/>
        <v>37772</v>
      </c>
      <c r="I42" s="25">
        <v>2660</v>
      </c>
    </row>
    <row r="43" spans="2:9" x14ac:dyDescent="0.25">
      <c r="B43" s="19">
        <f t="shared" si="0"/>
        <v>45821</v>
      </c>
      <c r="C43" s="20">
        <v>45821</v>
      </c>
      <c r="D43" s="21" t="s">
        <v>85</v>
      </c>
      <c r="E43" s="22" t="s">
        <v>86</v>
      </c>
      <c r="F43" s="23" t="s">
        <v>39</v>
      </c>
      <c r="G43" s="24">
        <v>170</v>
      </c>
      <c r="H43" s="24">
        <f t="shared" si="1"/>
        <v>113560</v>
      </c>
      <c r="I43" s="25">
        <v>668</v>
      </c>
    </row>
    <row r="44" spans="2:9" x14ac:dyDescent="0.25">
      <c r="B44" s="19">
        <f t="shared" si="0"/>
        <v>45821</v>
      </c>
      <c r="C44" s="20">
        <v>45821</v>
      </c>
      <c r="D44" s="21" t="s">
        <v>87</v>
      </c>
      <c r="E44" s="22" t="s">
        <v>88</v>
      </c>
      <c r="F44" s="23" t="s">
        <v>39</v>
      </c>
      <c r="G44" s="24">
        <v>262.5</v>
      </c>
      <c r="H44" s="24">
        <f t="shared" si="1"/>
        <v>920062.5</v>
      </c>
      <c r="I44" s="25">
        <v>3505</v>
      </c>
    </row>
    <row r="45" spans="2:9" x14ac:dyDescent="0.25">
      <c r="B45" s="19">
        <f t="shared" si="0"/>
        <v>45820</v>
      </c>
      <c r="C45" s="20">
        <v>45820</v>
      </c>
      <c r="D45" s="21" t="s">
        <v>89</v>
      </c>
      <c r="E45" s="22" t="s">
        <v>90</v>
      </c>
      <c r="F45" s="23" t="s">
        <v>39</v>
      </c>
      <c r="G45" s="24">
        <v>136.5</v>
      </c>
      <c r="H45" s="24">
        <f t="shared" si="1"/>
        <v>459732</v>
      </c>
      <c r="I45" s="25">
        <v>3368</v>
      </c>
    </row>
    <row r="46" spans="2:9" x14ac:dyDescent="0.25">
      <c r="B46" s="19">
        <f t="shared" si="0"/>
        <v>45820</v>
      </c>
      <c r="C46" s="20">
        <v>45820</v>
      </c>
      <c r="D46" s="21" t="s">
        <v>91</v>
      </c>
      <c r="E46" s="22" t="s">
        <v>92</v>
      </c>
      <c r="F46" s="23" t="s">
        <v>39</v>
      </c>
      <c r="G46" s="24">
        <v>27.5</v>
      </c>
      <c r="H46" s="24">
        <f t="shared" si="1"/>
        <v>45375</v>
      </c>
      <c r="I46" s="25">
        <v>1650</v>
      </c>
    </row>
    <row r="47" spans="2:9" x14ac:dyDescent="0.25">
      <c r="B47" s="19">
        <f t="shared" si="0"/>
        <v>45820</v>
      </c>
      <c r="C47" s="20">
        <v>45820</v>
      </c>
      <c r="D47" s="21" t="s">
        <v>93</v>
      </c>
      <c r="E47" s="22" t="s">
        <v>94</v>
      </c>
      <c r="F47" s="23" t="s">
        <v>39</v>
      </c>
      <c r="G47" s="24">
        <v>54</v>
      </c>
      <c r="H47" s="24">
        <f t="shared" si="1"/>
        <v>933768</v>
      </c>
      <c r="I47" s="25">
        <v>17292</v>
      </c>
    </row>
    <row r="48" spans="2:9" x14ac:dyDescent="0.25">
      <c r="B48" s="19">
        <f t="shared" si="0"/>
        <v>45819</v>
      </c>
      <c r="C48" s="20">
        <v>45819</v>
      </c>
      <c r="D48" s="21" t="s">
        <v>95</v>
      </c>
      <c r="E48" s="22" t="s">
        <v>96</v>
      </c>
      <c r="F48" s="23" t="s">
        <v>49</v>
      </c>
      <c r="G48" s="24">
        <v>75.909400000000005</v>
      </c>
      <c r="H48" s="24">
        <f t="shared" si="1"/>
        <v>673847.74380000005</v>
      </c>
      <c r="I48" s="25">
        <v>8877</v>
      </c>
    </row>
    <row r="49" spans="2:9" x14ac:dyDescent="0.25">
      <c r="B49" s="19">
        <f t="shared" si="0"/>
        <v>45818</v>
      </c>
      <c r="C49" s="20">
        <v>45818</v>
      </c>
      <c r="D49" s="21" t="s">
        <v>97</v>
      </c>
      <c r="E49" s="22" t="s">
        <v>98</v>
      </c>
      <c r="F49" s="23" t="s">
        <v>99</v>
      </c>
      <c r="G49" s="24">
        <v>1561.5</v>
      </c>
      <c r="H49" s="24">
        <f t="shared" si="1"/>
        <v>401305.5</v>
      </c>
      <c r="I49" s="25">
        <v>257</v>
      </c>
    </row>
    <row r="50" spans="2:9" x14ac:dyDescent="0.25">
      <c r="B50" s="19">
        <f t="shared" si="0"/>
        <v>45817</v>
      </c>
      <c r="C50" s="20">
        <v>45817</v>
      </c>
      <c r="D50" s="21" t="s">
        <v>100</v>
      </c>
      <c r="E50" s="22" t="s">
        <v>101</v>
      </c>
      <c r="F50" s="23" t="s">
        <v>49</v>
      </c>
      <c r="G50" s="24">
        <v>230</v>
      </c>
      <c r="H50" s="24">
        <f t="shared" si="1"/>
        <v>1608390</v>
      </c>
      <c r="I50" s="25">
        <v>6993</v>
      </c>
    </row>
    <row r="51" spans="2:9" x14ac:dyDescent="0.25">
      <c r="B51" s="19">
        <f t="shared" si="0"/>
        <v>45814</v>
      </c>
      <c r="C51" s="20">
        <v>45814</v>
      </c>
      <c r="D51" s="21" t="s">
        <v>102</v>
      </c>
      <c r="E51" s="22" t="s">
        <v>103</v>
      </c>
      <c r="F51" s="23" t="s">
        <v>16</v>
      </c>
      <c r="G51" s="24">
        <v>2128</v>
      </c>
      <c r="H51" s="24">
        <f t="shared" si="1"/>
        <v>221312</v>
      </c>
      <c r="I51" s="25">
        <v>104</v>
      </c>
    </row>
    <row r="52" spans="2:9" x14ac:dyDescent="0.25">
      <c r="B52" s="19">
        <f t="shared" si="0"/>
        <v>45814</v>
      </c>
      <c r="C52" s="20">
        <v>45814</v>
      </c>
      <c r="D52" s="21" t="s">
        <v>104</v>
      </c>
      <c r="E52" s="22" t="s">
        <v>105</v>
      </c>
      <c r="F52" s="23" t="s">
        <v>39</v>
      </c>
      <c r="G52" s="24">
        <v>26</v>
      </c>
      <c r="H52" s="24">
        <f t="shared" si="1"/>
        <v>167960</v>
      </c>
      <c r="I52" s="25">
        <v>6460</v>
      </c>
    </row>
    <row r="53" spans="2:9" x14ac:dyDescent="0.25">
      <c r="B53" s="19">
        <f t="shared" si="0"/>
        <v>45813</v>
      </c>
      <c r="C53" s="20">
        <v>45813</v>
      </c>
      <c r="D53" s="21" t="s">
        <v>106</v>
      </c>
      <c r="E53" s="22" t="s">
        <v>107</v>
      </c>
      <c r="F53" s="23" t="s">
        <v>108</v>
      </c>
      <c r="G53" s="24">
        <v>6801</v>
      </c>
      <c r="H53" s="24">
        <f t="shared" si="1"/>
        <v>3604530</v>
      </c>
      <c r="I53" s="25">
        <v>530</v>
      </c>
    </row>
    <row r="54" spans="2:9" x14ac:dyDescent="0.25">
      <c r="B54" s="19">
        <f t="shared" si="0"/>
        <v>45813</v>
      </c>
      <c r="C54" s="20">
        <v>45813</v>
      </c>
      <c r="D54" s="21" t="s">
        <v>109</v>
      </c>
      <c r="E54" s="22" t="s">
        <v>110</v>
      </c>
      <c r="F54" s="23" t="s">
        <v>39</v>
      </c>
      <c r="G54" s="24">
        <v>239.5</v>
      </c>
      <c r="H54" s="24">
        <f t="shared" si="1"/>
        <v>338892.5</v>
      </c>
      <c r="I54" s="25">
        <v>1415</v>
      </c>
    </row>
    <row r="55" spans="2:9" x14ac:dyDescent="0.25">
      <c r="B55" s="19">
        <f t="shared" si="0"/>
        <v>45812</v>
      </c>
      <c r="C55" s="20">
        <v>45812</v>
      </c>
      <c r="D55" s="21" t="s">
        <v>77</v>
      </c>
      <c r="E55" s="22" t="s">
        <v>63</v>
      </c>
      <c r="F55" s="23" t="s">
        <v>111</v>
      </c>
      <c r="G55" s="24">
        <v>62.64</v>
      </c>
      <c r="H55" s="24">
        <f t="shared" si="1"/>
        <v>9567007.1999999993</v>
      </c>
      <c r="I55" s="25">
        <v>152730</v>
      </c>
    </row>
    <row r="56" spans="2:9" x14ac:dyDescent="0.25">
      <c r="B56" s="19">
        <f t="shared" si="0"/>
        <v>45812</v>
      </c>
      <c r="C56" s="20">
        <v>45812</v>
      </c>
      <c r="D56" s="21" t="s">
        <v>112</v>
      </c>
      <c r="E56" s="22" t="s">
        <v>113</v>
      </c>
      <c r="F56" s="23" t="s">
        <v>114</v>
      </c>
      <c r="G56" s="24">
        <v>850</v>
      </c>
      <c r="H56" s="24">
        <f t="shared" si="1"/>
        <v>340850</v>
      </c>
      <c r="I56" s="25">
        <v>401</v>
      </c>
    </row>
    <row r="57" spans="2:9" x14ac:dyDescent="0.25">
      <c r="B57" s="19">
        <f t="shared" si="0"/>
        <v>45810</v>
      </c>
      <c r="C57" s="20">
        <v>45810</v>
      </c>
      <c r="D57" s="21" t="s">
        <v>115</v>
      </c>
      <c r="E57" s="22" t="s">
        <v>116</v>
      </c>
      <c r="F57" s="23" t="s">
        <v>117</v>
      </c>
      <c r="G57" s="24">
        <v>119.5</v>
      </c>
      <c r="H57" s="24">
        <f t="shared" si="1"/>
        <v>709352</v>
      </c>
      <c r="I57" s="25">
        <v>5936</v>
      </c>
    </row>
    <row r="58" spans="2:9" x14ac:dyDescent="0.25">
      <c r="B58" s="19">
        <f t="shared" si="0"/>
        <v>45810</v>
      </c>
      <c r="C58" s="20">
        <v>45810</v>
      </c>
      <c r="D58" s="21" t="s">
        <v>118</v>
      </c>
      <c r="E58" s="22" t="s">
        <v>119</v>
      </c>
      <c r="F58" s="23" t="s">
        <v>39</v>
      </c>
      <c r="G58" s="24">
        <v>79</v>
      </c>
      <c r="H58" s="24">
        <f t="shared" si="1"/>
        <v>415303</v>
      </c>
      <c r="I58" s="25">
        <v>5257</v>
      </c>
    </row>
    <row r="59" spans="2:9" ht="15.75" thickBot="1" x14ac:dyDescent="0.3">
      <c r="B59" s="26">
        <f t="shared" si="0"/>
        <v>45810</v>
      </c>
      <c r="C59" s="27">
        <v>45810</v>
      </c>
      <c r="D59" s="28" t="s">
        <v>120</v>
      </c>
      <c r="E59" s="29" t="s">
        <v>121</v>
      </c>
      <c r="F59" s="30" t="s">
        <v>39</v>
      </c>
      <c r="G59" s="31">
        <v>114</v>
      </c>
      <c r="H59" s="31">
        <f t="shared" si="1"/>
        <v>25536</v>
      </c>
      <c r="I59" s="32">
        <v>224</v>
      </c>
    </row>
    <row r="60" spans="2:9" ht="15.75" thickBot="1" x14ac:dyDescent="0.3">
      <c r="B60" s="33"/>
      <c r="C60" s="34"/>
      <c r="D60" s="35"/>
      <c r="E60" s="35"/>
      <c r="F60" s="35"/>
      <c r="G60" s="36" t="s">
        <v>122</v>
      </c>
      <c r="H60" s="36">
        <f>SUM(H12:H59)</f>
        <v>70916741.29779999</v>
      </c>
      <c r="I60" s="37"/>
    </row>
    <row r="65" spans="2:9" x14ac:dyDescent="0.25">
      <c r="B65" s="38" t="s">
        <v>123</v>
      </c>
      <c r="C65" s="38"/>
      <c r="D65" s="38"/>
      <c r="E65" s="38"/>
      <c r="F65" s="38"/>
      <c r="G65" s="38"/>
      <c r="H65" s="38"/>
      <c r="I65" s="38"/>
    </row>
    <row r="66" spans="2:9" x14ac:dyDescent="0.25">
      <c r="B66" s="39" t="s">
        <v>124</v>
      </c>
      <c r="C66" s="39"/>
      <c r="D66" s="39"/>
      <c r="E66" s="39"/>
      <c r="F66" s="39"/>
      <c r="G66" s="39"/>
      <c r="H66" s="39"/>
      <c r="I66" s="39"/>
    </row>
    <row r="67" spans="2:9" x14ac:dyDescent="0.25">
      <c r="I67" s="3"/>
    </row>
    <row r="68" spans="2:9" x14ac:dyDescent="0.25">
      <c r="I68" s="3"/>
    </row>
    <row r="69" spans="2:9" x14ac:dyDescent="0.25">
      <c r="I69" s="3"/>
    </row>
    <row r="70" spans="2:9" x14ac:dyDescent="0.25">
      <c r="I70" s="3"/>
    </row>
    <row r="71" spans="2:9" x14ac:dyDescent="0.25">
      <c r="I71" s="3"/>
    </row>
    <row r="72" spans="2:9" x14ac:dyDescent="0.25">
      <c r="I72" s="3"/>
    </row>
    <row r="73" spans="2:9" x14ac:dyDescent="0.25">
      <c r="I73" s="3"/>
    </row>
    <row r="74" spans="2:9" x14ac:dyDescent="0.25">
      <c r="I74" s="3"/>
    </row>
  </sheetData>
  <mergeCells count="5">
    <mergeCell ref="B7:I7"/>
    <mergeCell ref="B8:I8"/>
    <mergeCell ref="B9:I9"/>
    <mergeCell ref="B65:I65"/>
    <mergeCell ref="B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2025-07-14T18:20:04Z</dcterms:created>
  <dcterms:modified xsi:type="dcterms:W3CDTF">2025-07-14T18:21:04Z</dcterms:modified>
</cp:coreProperties>
</file>