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0" yWindow="0" windowWidth="20490" windowHeight="7755"/>
  </bookViews>
  <sheets>
    <sheet name="Raciones Cocidas T3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20" i="1"/>
  <c r="F146" i="1"/>
  <c r="E146" i="1"/>
  <c r="D146" i="1"/>
  <c r="G145" i="1"/>
  <c r="C145" i="1" s="1"/>
  <c r="G144" i="1"/>
  <c r="C144" i="1" s="1"/>
  <c r="G143" i="1"/>
  <c r="C143" i="1" s="1"/>
  <c r="G142" i="1"/>
  <c r="C142" i="1" s="1"/>
  <c r="G141" i="1"/>
  <c r="C141" i="1" s="1"/>
  <c r="G140" i="1"/>
  <c r="C140" i="1" s="1"/>
  <c r="G139" i="1"/>
  <c r="C139" i="1" s="1"/>
  <c r="G138" i="1"/>
  <c r="C138" i="1" s="1"/>
  <c r="G137" i="1"/>
  <c r="C137" i="1" s="1"/>
  <c r="G136" i="1"/>
  <c r="C136" i="1" s="1"/>
  <c r="G135" i="1"/>
  <c r="C135" i="1" s="1"/>
  <c r="G134" i="1"/>
  <c r="C134" i="1" s="1"/>
  <c r="G133" i="1"/>
  <c r="C133" i="1" s="1"/>
  <c r="G132" i="1"/>
  <c r="C132" i="1" s="1"/>
  <c r="G131" i="1"/>
  <c r="C131" i="1" s="1"/>
  <c r="G130" i="1"/>
  <c r="C130" i="1" s="1"/>
  <c r="G129" i="1"/>
  <c r="C129" i="1" s="1"/>
  <c r="G128" i="1"/>
  <c r="C128" i="1" s="1"/>
  <c r="G127" i="1"/>
  <c r="C127" i="1" s="1"/>
  <c r="G126" i="1"/>
  <c r="C126" i="1" s="1"/>
  <c r="G125" i="1"/>
  <c r="C125" i="1" s="1"/>
  <c r="G124" i="1"/>
  <c r="C124" i="1" s="1"/>
  <c r="G123" i="1"/>
  <c r="C123" i="1" s="1"/>
  <c r="G122" i="1"/>
  <c r="C122" i="1" s="1"/>
  <c r="G121" i="1"/>
  <c r="C121" i="1" s="1"/>
  <c r="G120" i="1"/>
  <c r="C120" i="1" s="1"/>
  <c r="G119" i="1"/>
  <c r="C119" i="1" s="1"/>
  <c r="G118" i="1"/>
  <c r="C118" i="1" s="1"/>
  <c r="G117" i="1"/>
  <c r="C117" i="1" s="1"/>
  <c r="G116" i="1"/>
  <c r="C116" i="1" s="1"/>
  <c r="G115" i="1"/>
  <c r="C115" i="1" s="1"/>
  <c r="G114" i="1"/>
  <c r="C114" i="1" s="1"/>
  <c r="G113" i="1"/>
  <c r="C113" i="1" s="1"/>
  <c r="G112" i="1"/>
  <c r="C112" i="1" s="1"/>
  <c r="G111" i="1"/>
  <c r="C111" i="1" s="1"/>
  <c r="G110" i="1"/>
  <c r="C110" i="1" s="1"/>
  <c r="G109" i="1"/>
  <c r="C109" i="1" s="1"/>
  <c r="G108" i="1"/>
  <c r="C108" i="1" s="1"/>
  <c r="G107" i="1"/>
  <c r="C107" i="1" s="1"/>
  <c r="G106" i="1"/>
  <c r="C106" i="1" s="1"/>
  <c r="G105" i="1"/>
  <c r="C105" i="1" s="1"/>
  <c r="G104" i="1"/>
  <c r="C104" i="1" s="1"/>
  <c r="G103" i="1"/>
  <c r="C103" i="1" s="1"/>
  <c r="G102" i="1"/>
  <c r="C102" i="1" s="1"/>
  <c r="G101" i="1"/>
  <c r="C101" i="1" s="1"/>
  <c r="G100" i="1"/>
  <c r="C100" i="1" s="1"/>
  <c r="G99" i="1"/>
  <c r="C99" i="1" s="1"/>
  <c r="G98" i="1"/>
  <c r="C98" i="1" s="1"/>
  <c r="G97" i="1"/>
  <c r="C97" i="1" s="1"/>
  <c r="G96" i="1"/>
  <c r="C96" i="1" s="1"/>
  <c r="G95" i="1"/>
  <c r="C95" i="1" s="1"/>
  <c r="G94" i="1"/>
  <c r="C94" i="1" s="1"/>
  <c r="G93" i="1"/>
  <c r="C93" i="1" s="1"/>
  <c r="G92" i="1"/>
  <c r="C92" i="1" s="1"/>
  <c r="G91" i="1"/>
  <c r="C91" i="1" s="1"/>
  <c r="G90" i="1"/>
  <c r="C90" i="1" s="1"/>
  <c r="G89" i="1"/>
  <c r="C89" i="1" s="1"/>
  <c r="G88" i="1"/>
  <c r="C88" i="1" s="1"/>
  <c r="G87" i="1"/>
  <c r="C87" i="1" s="1"/>
  <c r="G86" i="1"/>
  <c r="C86" i="1" s="1"/>
  <c r="G85" i="1"/>
  <c r="C85" i="1" s="1"/>
  <c r="G84" i="1"/>
  <c r="C84" i="1" s="1"/>
  <c r="G83" i="1"/>
  <c r="C83" i="1" s="1"/>
  <c r="G82" i="1"/>
  <c r="C82" i="1" s="1"/>
  <c r="G81" i="1"/>
  <c r="C81" i="1" s="1"/>
  <c r="G80" i="1"/>
  <c r="C80" i="1" s="1"/>
  <c r="G79" i="1"/>
  <c r="C79" i="1" s="1"/>
  <c r="G78" i="1"/>
  <c r="C78" i="1" s="1"/>
  <c r="G77" i="1"/>
  <c r="C77" i="1" s="1"/>
  <c r="G76" i="1"/>
  <c r="C76" i="1" s="1"/>
  <c r="G75" i="1"/>
  <c r="C75" i="1" s="1"/>
  <c r="G74" i="1"/>
  <c r="C74" i="1" s="1"/>
  <c r="G73" i="1"/>
  <c r="C73" i="1" s="1"/>
  <c r="G72" i="1"/>
  <c r="C72" i="1" s="1"/>
  <c r="G71" i="1"/>
  <c r="C71" i="1" s="1"/>
  <c r="G70" i="1"/>
  <c r="C70" i="1" s="1"/>
  <c r="G69" i="1"/>
  <c r="C69" i="1" s="1"/>
  <c r="G68" i="1"/>
  <c r="C68" i="1" s="1"/>
  <c r="G67" i="1"/>
  <c r="C67" i="1" s="1"/>
  <c r="G66" i="1"/>
  <c r="C66" i="1" s="1"/>
  <c r="G65" i="1"/>
  <c r="C65" i="1" s="1"/>
  <c r="G64" i="1"/>
  <c r="C64" i="1" s="1"/>
  <c r="G63" i="1"/>
  <c r="C63" i="1" s="1"/>
  <c r="G62" i="1"/>
  <c r="C62" i="1" s="1"/>
  <c r="G61" i="1"/>
  <c r="C61" i="1" s="1"/>
  <c r="G60" i="1"/>
  <c r="C60" i="1" s="1"/>
  <c r="G59" i="1"/>
  <c r="C59" i="1" s="1"/>
  <c r="G58" i="1"/>
  <c r="C58" i="1" s="1"/>
  <c r="G57" i="1"/>
  <c r="C57" i="1" s="1"/>
  <c r="G56" i="1"/>
  <c r="C56" i="1" s="1"/>
  <c r="G55" i="1"/>
  <c r="C55" i="1" s="1"/>
  <c r="G54" i="1"/>
  <c r="C54" i="1" s="1"/>
  <c r="G53" i="1"/>
  <c r="C53" i="1" s="1"/>
  <c r="G52" i="1"/>
  <c r="C52" i="1" s="1"/>
  <c r="G51" i="1"/>
  <c r="C51" i="1" s="1"/>
  <c r="G50" i="1"/>
  <c r="C50" i="1" s="1"/>
  <c r="G49" i="1"/>
  <c r="C49" i="1" s="1"/>
  <c r="G48" i="1"/>
  <c r="C48" i="1" s="1"/>
  <c r="G47" i="1"/>
  <c r="C47" i="1" s="1"/>
  <c r="G46" i="1"/>
  <c r="C46" i="1" s="1"/>
  <c r="G45" i="1"/>
  <c r="C45" i="1" s="1"/>
  <c r="G44" i="1"/>
  <c r="C44" i="1" s="1"/>
  <c r="G43" i="1"/>
  <c r="C43" i="1" s="1"/>
  <c r="G42" i="1"/>
  <c r="C42" i="1" s="1"/>
  <c r="G41" i="1"/>
  <c r="C41" i="1" s="1"/>
  <c r="G40" i="1"/>
  <c r="C40" i="1" s="1"/>
  <c r="G39" i="1"/>
  <c r="F37" i="1"/>
  <c r="E37" i="1"/>
  <c r="D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D18" i="1"/>
  <c r="G17" i="1"/>
  <c r="C17" i="1" s="1"/>
  <c r="G16" i="1"/>
  <c r="C16" i="1" s="1"/>
  <c r="G15" i="1"/>
  <c r="C15" i="1" s="1"/>
  <c r="G14" i="1"/>
  <c r="C14" i="1" s="1"/>
  <c r="G13" i="1"/>
  <c r="C13" i="1" s="1"/>
  <c r="G12" i="1"/>
  <c r="C12" i="1" s="1"/>
  <c r="G11" i="1"/>
  <c r="C11" i="1" s="1"/>
  <c r="G10" i="1"/>
  <c r="C10" i="1" s="1"/>
  <c r="G9" i="1"/>
  <c r="C9" i="1" s="1"/>
  <c r="G8" i="1"/>
  <c r="C8" i="1" s="1"/>
  <c r="G7" i="1"/>
  <c r="C7" i="1" s="1"/>
  <c r="G6" i="1"/>
  <c r="C6" i="1" s="1"/>
  <c r="F5" i="1"/>
  <c r="F18" i="1" s="1"/>
  <c r="E5" i="1"/>
  <c r="G4" i="1"/>
  <c r="C4" i="1" s="1"/>
  <c r="G3" i="1"/>
  <c r="C3" i="1" s="1"/>
  <c r="C37" i="1" l="1"/>
  <c r="G146" i="1"/>
  <c r="G37" i="1"/>
  <c r="C39" i="1"/>
  <c r="C146" i="1" s="1"/>
  <c r="E18" i="1"/>
  <c r="G5" i="1"/>
  <c r="G18" i="1" l="1"/>
  <c r="C5" i="1"/>
  <c r="C18" i="1"/>
  <c r="C147" i="1" s="1"/>
</calcChain>
</file>

<file path=xl/sharedStrings.xml><?xml version="1.0" encoding="utf-8"?>
<sst xmlns="http://schemas.openxmlformats.org/spreadsheetml/2006/main" count="159" uniqueCount="151">
  <si>
    <t xml:space="preserve">Producción global de raciones cocidas </t>
  </si>
  <si>
    <t>COCINAS MOVILES</t>
  </si>
  <si>
    <t>JULIO</t>
  </si>
  <si>
    <t>AGOSTO</t>
  </si>
  <si>
    <t xml:space="preserve">SEPTIEMBRE </t>
  </si>
  <si>
    <t>TOTAL</t>
  </si>
  <si>
    <t>Cocina Móvil 01</t>
  </si>
  <si>
    <t>Cocina Móvil 03</t>
  </si>
  <si>
    <t>Cocina Móvil 09</t>
  </si>
  <si>
    <t>Cocina Móvil 13</t>
  </si>
  <si>
    <r>
      <t xml:space="preserve">Cocina Móvil 14 </t>
    </r>
    <r>
      <rPr>
        <sz val="8"/>
        <color rgb="FF4C4747"/>
        <rFont val="Times New Roman"/>
        <family val="1"/>
      </rPr>
      <t>(MIGRACION)</t>
    </r>
  </si>
  <si>
    <t>Cocina Móvil 16</t>
  </si>
  <si>
    <t>Cocina Móvil 17</t>
  </si>
  <si>
    <t>Cocina Móvil 21</t>
  </si>
  <si>
    <t>Cocina Móvil 22</t>
  </si>
  <si>
    <t>Cocina Móvil 23</t>
  </si>
  <si>
    <t>Cocina Móvil 24</t>
  </si>
  <si>
    <t>Cocina Móvil 25</t>
  </si>
  <si>
    <t>Obras Públicas</t>
  </si>
  <si>
    <t>Cocina Móvil 34</t>
  </si>
  <si>
    <t>Cocina Móvil 37</t>
  </si>
  <si>
    <t>Total de Cocinas Moviles</t>
  </si>
  <si>
    <t>EXPENDIOS</t>
  </si>
  <si>
    <t>Nueva Barquita</t>
  </si>
  <si>
    <t>Capotillo</t>
  </si>
  <si>
    <t>Sabana Larga</t>
  </si>
  <si>
    <t>Arroyo Dulce</t>
  </si>
  <si>
    <t xml:space="preserve">Los Patos </t>
  </si>
  <si>
    <t>Palo Alto</t>
  </si>
  <si>
    <t>Batey #5</t>
  </si>
  <si>
    <t>Jobos</t>
  </si>
  <si>
    <t>Juancho Centro</t>
  </si>
  <si>
    <t>Tierra Nueva</t>
  </si>
  <si>
    <t>Universidad UTECO</t>
  </si>
  <si>
    <t>Batey #8</t>
  </si>
  <si>
    <t>Batey #9</t>
  </si>
  <si>
    <t>Quita Coraza</t>
  </si>
  <si>
    <t>Canoa</t>
  </si>
  <si>
    <t>Cachon</t>
  </si>
  <si>
    <t xml:space="preserve">Fondo Negro </t>
  </si>
  <si>
    <t>Total de Expendios</t>
  </si>
  <si>
    <t>COMEDORES PRODUCTORES</t>
  </si>
  <si>
    <t>Los  Mina</t>
  </si>
  <si>
    <t>Cocina Adm I</t>
  </si>
  <si>
    <t>Cocina Adm II</t>
  </si>
  <si>
    <t>Villa Olímpica</t>
  </si>
  <si>
    <t>Villa Liberación</t>
  </si>
  <si>
    <t>Cristo Rey</t>
  </si>
  <si>
    <t>Los  Alcarrizos</t>
  </si>
  <si>
    <t>Las  Caobas</t>
  </si>
  <si>
    <t>Herrera</t>
  </si>
  <si>
    <t>Loteria Nacional</t>
  </si>
  <si>
    <t>UASD Sto.Dgo</t>
  </si>
  <si>
    <t>CEA</t>
  </si>
  <si>
    <t>La Victoria</t>
  </si>
  <si>
    <t>Monte Plata</t>
  </si>
  <si>
    <t>Bayaguana</t>
  </si>
  <si>
    <t>Yamasa</t>
  </si>
  <si>
    <t>Sabana Grande de Boyá</t>
  </si>
  <si>
    <t>La Romana</t>
  </si>
  <si>
    <t>El Seibo</t>
  </si>
  <si>
    <t>Hato Mayor</t>
  </si>
  <si>
    <t>Quisqueya</t>
  </si>
  <si>
    <t>San Pedro De Macorís</t>
  </si>
  <si>
    <t>San Cristóbal</t>
  </si>
  <si>
    <t xml:space="preserve">Villa Altagracia </t>
  </si>
  <si>
    <t>Nizao</t>
  </si>
  <si>
    <t>San José de Ocoa</t>
  </si>
  <si>
    <t>Azua</t>
  </si>
  <si>
    <t>Las Yayas</t>
  </si>
  <si>
    <t>Estebania</t>
  </si>
  <si>
    <t>Padre las Casas</t>
  </si>
  <si>
    <t>Barahona</t>
  </si>
  <si>
    <t>UASD Barahona</t>
  </si>
  <si>
    <t>Enriquillo</t>
  </si>
  <si>
    <t>Paraiso</t>
  </si>
  <si>
    <t>Polo</t>
  </si>
  <si>
    <t>Batey 6</t>
  </si>
  <si>
    <t>La Cienega</t>
  </si>
  <si>
    <t xml:space="preserve">Cabral </t>
  </si>
  <si>
    <t>Peñon</t>
  </si>
  <si>
    <t>Jaquimeyes</t>
  </si>
  <si>
    <t>Mena</t>
  </si>
  <si>
    <t>Vicente Noble</t>
  </si>
  <si>
    <t>San Juan De La Maguana</t>
  </si>
  <si>
    <t>UASD San Juan De La Maguana</t>
  </si>
  <si>
    <t>El Yaque</t>
  </si>
  <si>
    <t>Bohechio</t>
  </si>
  <si>
    <t>Arroyo Cano</t>
  </si>
  <si>
    <t>Neyba</t>
  </si>
  <si>
    <t>Tamayo</t>
  </si>
  <si>
    <t>Galván</t>
  </si>
  <si>
    <t>Elías Piña</t>
  </si>
  <si>
    <t xml:space="preserve">Duverge </t>
  </si>
  <si>
    <t>Pedernales</t>
  </si>
  <si>
    <t>Oviedo</t>
  </si>
  <si>
    <t>Boca De Cachón</t>
  </si>
  <si>
    <t>Cristóbal</t>
  </si>
  <si>
    <t>Postrer Rio</t>
  </si>
  <si>
    <t>Samaná</t>
  </si>
  <si>
    <t>Bonao</t>
  </si>
  <si>
    <t>La Vega</t>
  </si>
  <si>
    <t>Jima Abajo</t>
  </si>
  <si>
    <t>Constanza</t>
  </si>
  <si>
    <t>Moca</t>
  </si>
  <si>
    <t>San Francisco. De Macorís</t>
  </si>
  <si>
    <t>UASD San Francisco</t>
  </si>
  <si>
    <t>Nagua</t>
  </si>
  <si>
    <t xml:space="preserve">Rio San Juan </t>
  </si>
  <si>
    <t>Cotui</t>
  </si>
  <si>
    <t>Los  Platanitos</t>
  </si>
  <si>
    <t>Navarrete</t>
  </si>
  <si>
    <t>Pekín, Santiago</t>
  </si>
  <si>
    <t>Cienfuegos</t>
  </si>
  <si>
    <t>Villa Gonzalez</t>
  </si>
  <si>
    <t>Santiago Rodríguez</t>
  </si>
  <si>
    <t>Puerto Plata</t>
  </si>
  <si>
    <t>Montecristi</t>
  </si>
  <si>
    <t>Cruz De Manzanillo</t>
  </si>
  <si>
    <t xml:space="preserve">Mao Valverde </t>
  </si>
  <si>
    <t>Dajabón</t>
  </si>
  <si>
    <t xml:space="preserve">Loma de Cabrera </t>
  </si>
  <si>
    <t>El Pino</t>
  </si>
  <si>
    <t>Valiente</t>
  </si>
  <si>
    <t>INPOSDOM</t>
  </si>
  <si>
    <t>Las Charcas de Maria Nova</t>
  </si>
  <si>
    <t>Batey 7</t>
  </si>
  <si>
    <t>Uvilla Bahoruco</t>
  </si>
  <si>
    <t>Villa Central</t>
  </si>
  <si>
    <t>Sabana de la Mar</t>
  </si>
  <si>
    <t>Villa Jaragua</t>
  </si>
  <si>
    <t xml:space="preserve">Los Rios </t>
  </si>
  <si>
    <t>Salinas</t>
  </si>
  <si>
    <t>Los Llanos</t>
  </si>
  <si>
    <t>Las Guaranas</t>
  </si>
  <si>
    <t>Guerra</t>
  </si>
  <si>
    <t>Cevicos</t>
  </si>
  <si>
    <t>Báni</t>
  </si>
  <si>
    <t>Escuela P. Hatillo</t>
  </si>
  <si>
    <t>Las Charcas de Azua</t>
  </si>
  <si>
    <t>Santana de Tamayo</t>
  </si>
  <si>
    <t>La Descubierta</t>
  </si>
  <si>
    <t>Jimani</t>
  </si>
  <si>
    <t>Tabara Arriba</t>
  </si>
  <si>
    <t>Peralvillo</t>
  </si>
  <si>
    <t>Guachupita</t>
  </si>
  <si>
    <t>Monte Grande</t>
  </si>
  <si>
    <t xml:space="preserve">Salado de Galvan </t>
  </si>
  <si>
    <t>Barrera de Azua</t>
  </si>
  <si>
    <t>Total Comedores Productores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</si>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</sst>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Times New Roman"/>
      <family val="1"/>
    </font>
    <font>
      <b/>
      <sz val="11"/>
      <color rgb="FF4C4747"/>
      <name val="Times New Roman"/>
      <family val="1"/>
    </font>
    <font>
      <sz val="11"/>
      <color rgb="FF4C4747"/>
      <name val="Times New Roman"/>
      <family val="1"/>
    </font>
    <font>
      <sz val="8"/>
      <color rgb="FF4C4747"/>
      <name val="Times New Roman"/>
      <family val="1"/>
    </font>
    <font>
      <sz val="11"/>
      <color theme="4" tint="-0.49998474074526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4" tint="-0.499984740745262"/>
      <name val="Times New Roman"/>
      <family val="1"/>
    </font>
    <font>
      <b/>
      <sz val="12"/>
      <color rgb="FFFFFFFF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142F6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E6ED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7F7F7F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8" xfId="0" applyFont="1" applyBorder="1" applyAlignment="1">
      <alignment horizontal="justify" vertical="top"/>
    </xf>
    <xf numFmtId="3" fontId="4" fillId="5" borderId="7" xfId="0" applyNumberFormat="1" applyFont="1" applyFill="1" applyBorder="1" applyAlignment="1">
      <alignment horizontal="right" vertical="top"/>
    </xf>
    <xf numFmtId="3" fontId="4" fillId="5" borderId="10" xfId="0" applyNumberFormat="1" applyFont="1" applyFill="1" applyBorder="1" applyAlignment="1">
      <alignment horizontal="right" vertical="top"/>
    </xf>
    <xf numFmtId="0" fontId="6" fillId="0" borderId="8" xfId="0" applyFont="1" applyBorder="1" applyAlignment="1">
      <alignment horizontal="justify" vertical="top"/>
    </xf>
    <xf numFmtId="0" fontId="2" fillId="2" borderId="11" xfId="0" applyFont="1" applyFill="1" applyBorder="1" applyAlignment="1">
      <alignment horizontal="center" vertical="top"/>
    </xf>
    <xf numFmtId="3" fontId="4" fillId="5" borderId="2" xfId="0" applyNumberFormat="1" applyFont="1" applyFill="1" applyBorder="1" applyAlignment="1">
      <alignment horizontal="right" vertical="top"/>
    </xf>
    <xf numFmtId="0" fontId="4" fillId="0" borderId="9" xfId="0" applyFont="1" applyBorder="1" applyAlignment="1">
      <alignment horizontal="justify" vertical="top"/>
    </xf>
    <xf numFmtId="0" fontId="4" fillId="0" borderId="16" xfId="0" applyFont="1" applyBorder="1" applyAlignment="1">
      <alignment horizontal="justify" vertical="top"/>
    </xf>
    <xf numFmtId="0" fontId="4" fillId="5" borderId="0" xfId="0" applyFont="1" applyFill="1" applyBorder="1" applyAlignment="1">
      <alignment horizontal="justify" vertical="top"/>
    </xf>
    <xf numFmtId="0" fontId="4" fillId="5" borderId="8" xfId="0" applyFont="1" applyFill="1" applyBorder="1" applyAlignment="1">
      <alignment horizontal="justify"/>
    </xf>
    <xf numFmtId="0" fontId="4" fillId="5" borderId="8" xfId="0" applyFont="1" applyFill="1" applyBorder="1" applyAlignment="1">
      <alignment horizontal="justify" vertical="top"/>
    </xf>
    <xf numFmtId="3" fontId="4" fillId="5" borderId="3" xfId="0" applyNumberFormat="1" applyFont="1" applyFill="1" applyBorder="1" applyAlignment="1">
      <alignment horizontal="right" vertical="top"/>
    </xf>
    <xf numFmtId="164" fontId="1" fillId="5" borderId="0" xfId="0" applyNumberFormat="1" applyFont="1" applyFill="1" applyBorder="1"/>
    <xf numFmtId="3" fontId="2" fillId="2" borderId="12" xfId="0" applyNumberFormat="1" applyFont="1" applyFill="1" applyBorder="1" applyAlignment="1">
      <alignment horizontal="right" vertical="top"/>
    </xf>
    <xf numFmtId="0" fontId="4" fillId="5" borderId="8" xfId="0" applyFont="1" applyFill="1" applyBorder="1" applyAlignment="1">
      <alignment horizontal="justify" vertical="center"/>
    </xf>
    <xf numFmtId="3" fontId="4" fillId="5" borderId="10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7" fillId="0" borderId="0" xfId="0" applyFont="1"/>
    <xf numFmtId="164" fontId="8" fillId="0" borderId="1" xfId="0" applyNumberFormat="1" applyFont="1" applyBorder="1" applyAlignment="1"/>
    <xf numFmtId="164" fontId="8" fillId="0" borderId="2" xfId="0" applyNumberFormat="1" applyFont="1" applyBorder="1" applyAlignment="1"/>
    <xf numFmtId="164" fontId="8" fillId="0" borderId="3" xfId="0" applyNumberFormat="1" applyFont="1" applyBorder="1" applyAlignment="1"/>
    <xf numFmtId="164" fontId="6" fillId="0" borderId="1" xfId="0" applyNumberFormat="1" applyFont="1" applyBorder="1" applyAlignment="1"/>
    <xf numFmtId="164" fontId="6" fillId="0" borderId="2" xfId="0" applyNumberFormat="1" applyFont="1" applyBorder="1" applyAlignment="1"/>
    <xf numFmtId="164" fontId="6" fillId="0" borderId="3" xfId="0" applyNumberFormat="1" applyFont="1" applyBorder="1" applyAlignment="1"/>
    <xf numFmtId="3" fontId="8" fillId="5" borderId="2" xfId="0" applyNumberFormat="1" applyFont="1" applyFill="1" applyBorder="1" applyAlignment="1"/>
    <xf numFmtId="3" fontId="8" fillId="5" borderId="2" xfId="0" applyNumberFormat="1" applyFont="1" applyFill="1" applyBorder="1" applyAlignment="1">
      <alignment vertical="top"/>
    </xf>
    <xf numFmtId="164" fontId="8" fillId="0" borderId="1" xfId="0" applyNumberFormat="1" applyFont="1" applyBorder="1" applyAlignment="1">
      <alignment vertical="top"/>
    </xf>
    <xf numFmtId="164" fontId="8" fillId="0" borderId="19" xfId="0" applyNumberFormat="1" applyFont="1" applyBorder="1" applyAlignment="1"/>
    <xf numFmtId="164" fontId="8" fillId="0" borderId="19" xfId="0" applyNumberFormat="1" applyFont="1" applyBorder="1" applyAlignment="1">
      <alignment vertical="top"/>
    </xf>
    <xf numFmtId="3" fontId="8" fillId="5" borderId="2" xfId="0" applyNumberFormat="1" applyFont="1" applyFill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21" xfId="0" applyNumberFormat="1" applyFont="1" applyBorder="1" applyAlignment="1">
      <alignment vertical="top"/>
    </xf>
    <xf numFmtId="3" fontId="8" fillId="0" borderId="2" xfId="0" applyNumberFormat="1" applyFont="1" applyBorder="1" applyAlignment="1">
      <alignment vertical="top"/>
    </xf>
    <xf numFmtId="3" fontId="8" fillId="0" borderId="1" xfId="0" applyNumberFormat="1" applyFont="1" applyBorder="1" applyAlignment="1">
      <alignment vertical="top"/>
    </xf>
    <xf numFmtId="3" fontId="8" fillId="0" borderId="19" xfId="0" applyNumberFormat="1" applyFont="1" applyBorder="1" applyAlignment="1">
      <alignment vertical="top"/>
    </xf>
    <xf numFmtId="0" fontId="7" fillId="4" borderId="24" xfId="0" applyFont="1" applyFill="1" applyBorder="1" applyAlignment="1">
      <alignment horizontal="center" vertical="top"/>
    </xf>
    <xf numFmtId="164" fontId="7" fillId="0" borderId="20" xfId="0" applyNumberFormat="1" applyFont="1" applyBorder="1" applyAlignment="1"/>
    <xf numFmtId="164" fontId="9" fillId="0" borderId="20" xfId="0" applyNumberFormat="1" applyFont="1" applyBorder="1" applyAlignment="1"/>
    <xf numFmtId="164" fontId="7" fillId="0" borderId="20" xfId="0" applyNumberFormat="1" applyFont="1" applyBorder="1" applyAlignment="1">
      <alignment vertical="center"/>
    </xf>
    <xf numFmtId="3" fontId="7" fillId="0" borderId="20" xfId="0" applyNumberFormat="1" applyFont="1" applyBorder="1" applyAlignment="1"/>
    <xf numFmtId="0" fontId="7" fillId="4" borderId="28" xfId="0" applyFont="1" applyFill="1" applyBorder="1" applyAlignment="1">
      <alignment horizontal="center" vertical="top"/>
    </xf>
    <xf numFmtId="0" fontId="7" fillId="4" borderId="29" xfId="0" applyFont="1" applyFill="1" applyBorder="1" applyAlignment="1">
      <alignment horizontal="center" vertical="top" wrapText="1"/>
    </xf>
    <xf numFmtId="0" fontId="7" fillId="4" borderId="30" xfId="0" applyFont="1" applyFill="1" applyBorder="1" applyAlignment="1">
      <alignment horizontal="center" vertical="top"/>
    </xf>
    <xf numFmtId="0" fontId="4" fillId="0" borderId="13" xfId="0" applyFont="1" applyBorder="1" applyAlignment="1">
      <alignment horizontal="justify" vertical="top"/>
    </xf>
    <xf numFmtId="3" fontId="4" fillId="5" borderId="31" xfId="0" applyNumberFormat="1" applyFont="1" applyFill="1" applyBorder="1" applyAlignment="1">
      <alignment horizontal="right" vertical="top"/>
    </xf>
    <xf numFmtId="164" fontId="8" fillId="0" borderId="32" xfId="0" applyNumberFormat="1" applyFont="1" applyBorder="1" applyAlignment="1"/>
    <xf numFmtId="164" fontId="8" fillId="0" borderId="33" xfId="0" applyNumberFormat="1" applyFont="1" applyBorder="1" applyAlignment="1"/>
    <xf numFmtId="164" fontId="8" fillId="0" borderId="34" xfId="0" applyNumberFormat="1" applyFont="1" applyBorder="1" applyAlignment="1"/>
    <xf numFmtId="164" fontId="7" fillId="0" borderId="25" xfId="0" applyNumberFormat="1" applyFont="1" applyBorder="1" applyAlignment="1"/>
    <xf numFmtId="164" fontId="7" fillId="6" borderId="35" xfId="0" applyNumberFormat="1" applyFont="1" applyFill="1" applyBorder="1" applyAlignment="1"/>
    <xf numFmtId="164" fontId="7" fillId="6" borderId="36" xfId="0" applyNumberFormat="1" applyFont="1" applyFill="1" applyBorder="1" applyAlignment="1"/>
    <xf numFmtId="164" fontId="7" fillId="6" borderId="37" xfId="0" applyNumberFormat="1" applyFont="1" applyFill="1" applyBorder="1" applyAlignment="1"/>
    <xf numFmtId="164" fontId="7" fillId="6" borderId="23" xfId="0" applyNumberFormat="1" applyFont="1" applyFill="1" applyBorder="1" applyAlignment="1"/>
    <xf numFmtId="164" fontId="7" fillId="0" borderId="27" xfId="0" applyNumberFormat="1" applyFont="1" applyBorder="1" applyAlignment="1"/>
    <xf numFmtId="0" fontId="7" fillId="4" borderId="35" xfId="0" applyFont="1" applyFill="1" applyBorder="1" applyAlignment="1">
      <alignment horizontal="center" vertical="top"/>
    </xf>
    <xf numFmtId="0" fontId="7" fillId="4" borderId="36" xfId="0" applyFont="1" applyFill="1" applyBorder="1" applyAlignment="1">
      <alignment horizontal="center" vertical="top"/>
    </xf>
    <xf numFmtId="0" fontId="7" fillId="4" borderId="37" xfId="0" applyFont="1" applyFill="1" applyBorder="1" applyAlignment="1">
      <alignment horizontal="center" vertical="top"/>
    </xf>
    <xf numFmtId="0" fontId="7" fillId="4" borderId="23" xfId="0" applyFont="1" applyFill="1" applyBorder="1" applyAlignment="1">
      <alignment horizontal="center" vertical="top"/>
    </xf>
    <xf numFmtId="0" fontId="4" fillId="0" borderId="14" xfId="0" applyFont="1" applyBorder="1" applyAlignment="1">
      <alignment horizontal="justify" vertical="top"/>
    </xf>
    <xf numFmtId="3" fontId="4" fillId="5" borderId="29" xfId="0" applyNumberFormat="1" applyFont="1" applyFill="1" applyBorder="1" applyAlignment="1">
      <alignment horizontal="right" vertical="top"/>
    </xf>
    <xf numFmtId="164" fontId="8" fillId="0" borderId="28" xfId="0" applyNumberFormat="1" applyFont="1" applyBorder="1" applyAlignment="1"/>
    <xf numFmtId="164" fontId="8" fillId="0" borderId="29" xfId="0" applyNumberFormat="1" applyFont="1" applyBorder="1" applyAlignment="1"/>
    <xf numFmtId="164" fontId="8" fillId="0" borderId="15" xfId="0" applyNumberFormat="1" applyFont="1" applyBorder="1" applyAlignment="1"/>
    <xf numFmtId="164" fontId="8" fillId="0" borderId="10" xfId="0" applyNumberFormat="1" applyFont="1" applyBorder="1" applyAlignment="1"/>
    <xf numFmtId="3" fontId="4" fillId="5" borderId="39" xfId="0" applyNumberFormat="1" applyFont="1" applyFill="1" applyBorder="1" applyAlignment="1">
      <alignment horizontal="right" vertical="top"/>
    </xf>
    <xf numFmtId="164" fontId="8" fillId="0" borderId="6" xfId="0" applyNumberFormat="1" applyFont="1" applyBorder="1" applyAlignment="1"/>
    <xf numFmtId="164" fontId="8" fillId="0" borderId="39" xfId="0" applyNumberFormat="1" applyFont="1" applyBorder="1" applyAlignment="1"/>
    <xf numFmtId="164" fontId="8" fillId="0" borderId="17" xfId="0" applyNumberFormat="1" applyFont="1" applyBorder="1" applyAlignment="1"/>
    <xf numFmtId="164" fontId="7" fillId="0" borderId="40" xfId="0" applyNumberFormat="1" applyFont="1" applyBorder="1" applyAlignment="1"/>
    <xf numFmtId="0" fontId="4" fillId="0" borderId="22" xfId="0" applyFont="1" applyBorder="1" applyAlignment="1">
      <alignment horizontal="justify" vertical="top"/>
    </xf>
    <xf numFmtId="0" fontId="7" fillId="4" borderId="41" xfId="0" applyFont="1" applyFill="1" applyBorder="1" applyAlignment="1">
      <alignment horizontal="center" vertical="top"/>
    </xf>
    <xf numFmtId="0" fontId="4" fillId="5" borderId="42" xfId="0" applyFont="1" applyFill="1" applyBorder="1" applyAlignment="1">
      <alignment horizontal="justify"/>
    </xf>
    <xf numFmtId="3" fontId="4" fillId="5" borderId="15" xfId="0" applyNumberFormat="1" applyFont="1" applyFill="1" applyBorder="1" applyAlignment="1">
      <alignment horizontal="right" vertical="top"/>
    </xf>
    <xf numFmtId="3" fontId="8" fillId="0" borderId="29" xfId="0" applyNumberFormat="1" applyFont="1" applyBorder="1" applyAlignment="1"/>
    <xf numFmtId="164" fontId="8" fillId="0" borderId="10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top"/>
    </xf>
    <xf numFmtId="0" fontId="4" fillId="5" borderId="43" xfId="0" applyFont="1" applyFill="1" applyBorder="1" applyAlignment="1">
      <alignment horizontal="justify" vertical="top"/>
    </xf>
    <xf numFmtId="3" fontId="4" fillId="5" borderId="44" xfId="0" applyNumberFormat="1" applyFont="1" applyFill="1" applyBorder="1" applyAlignment="1">
      <alignment horizontal="right" vertical="top"/>
    </xf>
    <xf numFmtId="3" fontId="8" fillId="0" borderId="39" xfId="0" applyNumberFormat="1" applyFont="1" applyBorder="1" applyAlignment="1">
      <alignment vertical="top"/>
    </xf>
    <xf numFmtId="164" fontId="8" fillId="0" borderId="45" xfId="0" applyNumberFormat="1" applyFont="1" applyBorder="1" applyAlignment="1">
      <alignment vertical="top"/>
    </xf>
    <xf numFmtId="0" fontId="10" fillId="2" borderId="11" xfId="0" applyFont="1" applyFill="1" applyBorder="1" applyAlignment="1">
      <alignment horizontal="justify" vertical="top"/>
    </xf>
    <xf numFmtId="3" fontId="10" fillId="2" borderId="38" xfId="0" applyNumberFormat="1" applyFont="1" applyFill="1" applyBorder="1" applyAlignment="1">
      <alignment horizontal="right" vertical="top"/>
    </xf>
    <xf numFmtId="0" fontId="3" fillId="7" borderId="41" xfId="0" applyFont="1" applyFill="1" applyBorder="1" applyAlignment="1">
      <alignment horizontal="justify" vertical="center"/>
    </xf>
    <xf numFmtId="3" fontId="3" fillId="7" borderId="5" xfId="0" applyNumberFormat="1" applyFont="1" applyFill="1" applyBorder="1" applyAlignment="1">
      <alignment horizontal="right" vertical="center"/>
    </xf>
    <xf numFmtId="164" fontId="7" fillId="6" borderId="36" xfId="0" applyNumberFormat="1" applyFont="1" applyFill="1" applyBorder="1" applyAlignment="1">
      <alignment vertical="center"/>
    </xf>
    <xf numFmtId="164" fontId="7" fillId="6" borderId="5" xfId="0" applyNumberFormat="1" applyFont="1" applyFill="1" applyBorder="1" applyAlignment="1">
      <alignment vertical="center"/>
    </xf>
    <xf numFmtId="164" fontId="7" fillId="6" borderId="23" xfId="0" applyNumberFormat="1" applyFont="1" applyFill="1" applyBorder="1" applyAlignment="1">
      <alignment vertical="center"/>
    </xf>
    <xf numFmtId="0" fontId="0" fillId="0" borderId="2" xfId="0" applyBorder="1"/>
    <xf numFmtId="0" fontId="2" fillId="2" borderId="1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7"/>
  <sheetViews>
    <sheetView tabSelected="1" topLeftCell="D1" workbookViewId="0">
      <selection activeCell="N16" sqref="N16"/>
    </sheetView>
  </sheetViews>
  <sheetFormatPr baseColWidth="10" defaultRowHeight="15" x14ac:dyDescent="0.25"/>
  <cols>
    <col min="1" max="1" width="5.85546875" customWidth="1"/>
    <col min="2" max="2" width="29.5703125" customWidth="1"/>
    <col min="3" max="3" width="15.42578125" customWidth="1"/>
    <col min="6" max="6" width="16.28515625" customWidth="1"/>
  </cols>
  <sheetData>
    <row r="1" spans="1:11" ht="15.75" thickBot="1" x14ac:dyDescent="0.3">
      <c r="B1" s="89" t="s">
        <v>0</v>
      </c>
      <c r="C1" s="90"/>
      <c r="D1" s="18"/>
      <c r="E1" s="18"/>
      <c r="F1" s="18"/>
      <c r="G1" s="18"/>
    </row>
    <row r="2" spans="1:11" ht="15.75" thickBot="1" x14ac:dyDescent="0.3">
      <c r="B2" s="91" t="s">
        <v>1</v>
      </c>
      <c r="C2" s="92"/>
      <c r="D2" s="41" t="s">
        <v>2</v>
      </c>
      <c r="E2" s="42" t="s">
        <v>3</v>
      </c>
      <c r="F2" s="43" t="s">
        <v>4</v>
      </c>
      <c r="G2" s="36" t="s">
        <v>5</v>
      </c>
    </row>
    <row r="3" spans="1:11" x14ac:dyDescent="0.25">
      <c r="A3">
        <v>1</v>
      </c>
      <c r="B3" s="70" t="s">
        <v>6</v>
      </c>
      <c r="C3" s="2">
        <f t="shared" ref="C3:C17" si="0">+G3</f>
        <v>30011</v>
      </c>
      <c r="D3" s="19">
        <v>10850</v>
      </c>
      <c r="E3" s="20">
        <v>10096</v>
      </c>
      <c r="F3" s="21">
        <v>9065</v>
      </c>
      <c r="G3" s="37">
        <f t="shared" ref="G3:G17" si="1">SUM(D3:F3)</f>
        <v>30011</v>
      </c>
      <c r="I3" s="88"/>
      <c r="J3" s="88"/>
      <c r="K3" s="88"/>
    </row>
    <row r="4" spans="1:11" x14ac:dyDescent="0.25">
      <c r="A4">
        <v>2</v>
      </c>
      <c r="B4" s="1" t="s">
        <v>7</v>
      </c>
      <c r="C4" s="2">
        <f t="shared" si="0"/>
        <v>28200</v>
      </c>
      <c r="D4" s="19">
        <v>9325</v>
      </c>
      <c r="E4" s="20">
        <v>9805</v>
      </c>
      <c r="F4" s="21">
        <v>9070</v>
      </c>
      <c r="G4" s="37">
        <f t="shared" si="1"/>
        <v>28200</v>
      </c>
      <c r="I4" s="88"/>
      <c r="J4" s="88"/>
      <c r="K4" s="88"/>
    </row>
    <row r="5" spans="1:11" x14ac:dyDescent="0.25">
      <c r="A5">
        <v>3</v>
      </c>
      <c r="B5" s="1" t="s">
        <v>8</v>
      </c>
      <c r="C5" s="2">
        <f t="shared" si="0"/>
        <v>91825</v>
      </c>
      <c r="D5" s="19">
        <v>63850</v>
      </c>
      <c r="E5" s="20">
        <f>15215+265</f>
        <v>15480</v>
      </c>
      <c r="F5" s="21">
        <f>5035+7460</f>
        <v>12495</v>
      </c>
      <c r="G5" s="37">
        <f t="shared" si="1"/>
        <v>91825</v>
      </c>
      <c r="I5" s="88"/>
      <c r="J5" s="88"/>
      <c r="K5" s="88"/>
    </row>
    <row r="6" spans="1:11" x14ac:dyDescent="0.25">
      <c r="A6">
        <v>4</v>
      </c>
      <c r="B6" s="1" t="s">
        <v>9</v>
      </c>
      <c r="C6" s="2">
        <f t="shared" si="0"/>
        <v>36546</v>
      </c>
      <c r="D6" s="19">
        <v>13335</v>
      </c>
      <c r="E6" s="20">
        <v>10811</v>
      </c>
      <c r="F6" s="21">
        <v>12400</v>
      </c>
      <c r="G6" s="37">
        <f t="shared" si="1"/>
        <v>36546</v>
      </c>
      <c r="I6" s="88"/>
      <c r="J6" s="88"/>
      <c r="K6" s="88"/>
    </row>
    <row r="7" spans="1:11" ht="17.25" customHeight="1" x14ac:dyDescent="0.25">
      <c r="A7">
        <v>5</v>
      </c>
      <c r="B7" s="1" t="s">
        <v>10</v>
      </c>
      <c r="C7" s="2">
        <f t="shared" si="0"/>
        <v>90831</v>
      </c>
      <c r="D7" s="19">
        <v>29655</v>
      </c>
      <c r="E7" s="20">
        <v>31851</v>
      </c>
      <c r="F7" s="21">
        <v>29325</v>
      </c>
      <c r="G7" s="37">
        <f t="shared" si="1"/>
        <v>90831</v>
      </c>
      <c r="I7" s="88"/>
      <c r="J7" s="88"/>
      <c r="K7" s="88"/>
    </row>
    <row r="8" spans="1:11" x14ac:dyDescent="0.25">
      <c r="A8">
        <v>6</v>
      </c>
      <c r="B8" s="1" t="s">
        <v>11</v>
      </c>
      <c r="C8" s="2">
        <f t="shared" si="0"/>
        <v>33607</v>
      </c>
      <c r="D8" s="19">
        <v>10887</v>
      </c>
      <c r="E8" s="20">
        <v>9945</v>
      </c>
      <c r="F8" s="21">
        <v>12775</v>
      </c>
      <c r="G8" s="37">
        <f t="shared" si="1"/>
        <v>33607</v>
      </c>
      <c r="I8" s="88"/>
      <c r="J8" s="88"/>
      <c r="K8" s="88"/>
    </row>
    <row r="9" spans="1:11" x14ac:dyDescent="0.25">
      <c r="A9">
        <v>7</v>
      </c>
      <c r="B9" s="1" t="s">
        <v>12</v>
      </c>
      <c r="C9" s="2">
        <f t="shared" si="0"/>
        <v>52449</v>
      </c>
      <c r="D9" s="19">
        <v>18140</v>
      </c>
      <c r="E9" s="20">
        <v>12040</v>
      </c>
      <c r="F9" s="21">
        <v>22269</v>
      </c>
      <c r="G9" s="37">
        <f t="shared" si="1"/>
        <v>52449</v>
      </c>
      <c r="I9" s="88"/>
      <c r="J9" s="88"/>
      <c r="K9" s="88"/>
    </row>
    <row r="10" spans="1:11" x14ac:dyDescent="0.25">
      <c r="A10">
        <v>8</v>
      </c>
      <c r="B10" s="1" t="s">
        <v>13</v>
      </c>
      <c r="C10" s="2">
        <f t="shared" si="0"/>
        <v>29387</v>
      </c>
      <c r="D10" s="19">
        <v>6222</v>
      </c>
      <c r="E10" s="20">
        <v>21375</v>
      </c>
      <c r="F10" s="21">
        <v>1790</v>
      </c>
      <c r="G10" s="37">
        <f t="shared" si="1"/>
        <v>29387</v>
      </c>
      <c r="I10" s="88"/>
      <c r="J10" s="88"/>
      <c r="K10" s="88"/>
    </row>
    <row r="11" spans="1:11" x14ac:dyDescent="0.25">
      <c r="A11">
        <v>9</v>
      </c>
      <c r="B11" s="1" t="s">
        <v>14</v>
      </c>
      <c r="C11" s="2">
        <f t="shared" si="0"/>
        <v>43505</v>
      </c>
      <c r="D11" s="19">
        <v>23300</v>
      </c>
      <c r="E11" s="20">
        <v>9125</v>
      </c>
      <c r="F11" s="21">
        <v>11080</v>
      </c>
      <c r="G11" s="37">
        <f t="shared" si="1"/>
        <v>43505</v>
      </c>
      <c r="I11" s="88"/>
      <c r="J11" s="88"/>
      <c r="K11" s="88"/>
    </row>
    <row r="12" spans="1:11" x14ac:dyDescent="0.25">
      <c r="A12">
        <v>10</v>
      </c>
      <c r="B12" s="1" t="s">
        <v>15</v>
      </c>
      <c r="C12" s="2">
        <f t="shared" si="0"/>
        <v>32159</v>
      </c>
      <c r="D12" s="19">
        <v>7977</v>
      </c>
      <c r="E12" s="20">
        <v>12705</v>
      </c>
      <c r="F12" s="21">
        <v>11477</v>
      </c>
      <c r="G12" s="37">
        <f t="shared" si="1"/>
        <v>32159</v>
      </c>
      <c r="I12" s="88"/>
      <c r="J12" s="88"/>
      <c r="K12" s="88"/>
    </row>
    <row r="13" spans="1:11" x14ac:dyDescent="0.25">
      <c r="A13">
        <v>11</v>
      </c>
      <c r="B13" s="1" t="s">
        <v>16</v>
      </c>
      <c r="C13" s="2">
        <f t="shared" si="0"/>
        <v>30235</v>
      </c>
      <c r="D13" s="19">
        <v>11240</v>
      </c>
      <c r="E13" s="20">
        <v>12700</v>
      </c>
      <c r="F13" s="21">
        <v>6295</v>
      </c>
      <c r="G13" s="37">
        <f t="shared" si="1"/>
        <v>30235</v>
      </c>
      <c r="I13" s="88"/>
      <c r="J13" s="88"/>
      <c r="K13" s="88"/>
    </row>
    <row r="14" spans="1:11" x14ac:dyDescent="0.25">
      <c r="A14">
        <v>12</v>
      </c>
      <c r="B14" s="1" t="s">
        <v>17</v>
      </c>
      <c r="C14" s="2">
        <f t="shared" si="0"/>
        <v>100129</v>
      </c>
      <c r="D14" s="19">
        <v>36355</v>
      </c>
      <c r="E14" s="20">
        <v>32074</v>
      </c>
      <c r="F14" s="21">
        <v>31700</v>
      </c>
      <c r="G14" s="37">
        <f t="shared" si="1"/>
        <v>100129</v>
      </c>
      <c r="I14" s="88"/>
      <c r="J14" s="88"/>
      <c r="K14" s="88"/>
    </row>
    <row r="15" spans="1:11" x14ac:dyDescent="0.25">
      <c r="A15">
        <v>13</v>
      </c>
      <c r="B15" s="4" t="s">
        <v>18</v>
      </c>
      <c r="C15" s="2">
        <f t="shared" si="0"/>
        <v>215678</v>
      </c>
      <c r="D15" s="22">
        <v>73105</v>
      </c>
      <c r="E15" s="23">
        <v>71442</v>
      </c>
      <c r="F15" s="24">
        <v>71131</v>
      </c>
      <c r="G15" s="38">
        <f t="shared" si="1"/>
        <v>215678</v>
      </c>
      <c r="I15" s="88"/>
      <c r="J15" s="88"/>
      <c r="K15" s="88"/>
    </row>
    <row r="16" spans="1:11" x14ac:dyDescent="0.25">
      <c r="A16">
        <v>14</v>
      </c>
      <c r="B16" s="1" t="s">
        <v>19</v>
      </c>
      <c r="C16" s="2">
        <f t="shared" si="0"/>
        <v>58362</v>
      </c>
      <c r="D16" s="19">
        <v>18132</v>
      </c>
      <c r="E16" s="20">
        <v>20485</v>
      </c>
      <c r="F16" s="21">
        <v>19745</v>
      </c>
      <c r="G16" s="37">
        <f t="shared" si="1"/>
        <v>58362</v>
      </c>
      <c r="I16" s="88"/>
      <c r="J16" s="88"/>
      <c r="K16" s="88"/>
    </row>
    <row r="17" spans="1:11" ht="15.75" thickBot="1" x14ac:dyDescent="0.3">
      <c r="A17">
        <v>15</v>
      </c>
      <c r="B17" s="44" t="s">
        <v>20</v>
      </c>
      <c r="C17" s="45">
        <f t="shared" si="0"/>
        <v>36480</v>
      </c>
      <c r="D17" s="46">
        <v>12490</v>
      </c>
      <c r="E17" s="47">
        <v>12580</v>
      </c>
      <c r="F17" s="48">
        <v>11410</v>
      </c>
      <c r="G17" s="49">
        <f t="shared" si="1"/>
        <v>36480</v>
      </c>
      <c r="I17" s="88"/>
      <c r="J17" s="88"/>
      <c r="K17" s="88"/>
    </row>
    <row r="18" spans="1:11" ht="15.75" thickBot="1" x14ac:dyDescent="0.3">
      <c r="B18" s="5" t="s">
        <v>21</v>
      </c>
      <c r="C18" s="14">
        <f>SUM(C3:C17)</f>
        <v>909404</v>
      </c>
      <c r="D18" s="50">
        <f>SUM(D3:D17)</f>
        <v>344863</v>
      </c>
      <c r="E18" s="51">
        <f>SUM(E3:E17)</f>
        <v>292514</v>
      </c>
      <c r="F18" s="52">
        <f>SUM(F3:F17)</f>
        <v>272027</v>
      </c>
      <c r="G18" s="53">
        <f>SUM(G3:G17)</f>
        <v>909404</v>
      </c>
      <c r="I18" s="88"/>
      <c r="J18" s="88"/>
      <c r="K18" s="88"/>
    </row>
    <row r="19" spans="1:11" ht="15.75" thickBot="1" x14ac:dyDescent="0.3">
      <c r="B19" s="91" t="s">
        <v>22</v>
      </c>
      <c r="C19" s="92"/>
      <c r="D19" s="55" t="s">
        <v>2</v>
      </c>
      <c r="E19" s="56" t="s">
        <v>3</v>
      </c>
      <c r="F19" s="57" t="s">
        <v>4</v>
      </c>
      <c r="G19" s="58" t="s">
        <v>5</v>
      </c>
      <c r="I19" s="88"/>
      <c r="J19" s="88"/>
      <c r="K19" s="88"/>
    </row>
    <row r="20" spans="1:11" x14ac:dyDescent="0.25">
      <c r="A20">
        <v>1</v>
      </c>
      <c r="B20" s="59" t="s">
        <v>23</v>
      </c>
      <c r="C20" s="60">
        <f>+D20+E20+F20</f>
        <v>26000</v>
      </c>
      <c r="D20" s="61">
        <v>9200</v>
      </c>
      <c r="E20" s="62">
        <v>8400</v>
      </c>
      <c r="F20" s="63">
        <v>8400</v>
      </c>
      <c r="G20" s="54">
        <f t="shared" ref="G20:G37" si="2">SUM(D20:F20)</f>
        <v>26000</v>
      </c>
      <c r="I20" s="88"/>
      <c r="J20" s="88"/>
      <c r="K20" s="88"/>
    </row>
    <row r="21" spans="1:11" x14ac:dyDescent="0.25">
      <c r="A21">
        <v>2</v>
      </c>
      <c r="B21" s="7" t="s">
        <v>24</v>
      </c>
      <c r="C21" s="6">
        <f t="shared" ref="C21:C36" si="3">+D21+E21+F21</f>
        <v>37800</v>
      </c>
      <c r="D21" s="19">
        <v>12600</v>
      </c>
      <c r="E21" s="20">
        <v>12600</v>
      </c>
      <c r="F21" s="64">
        <v>12600</v>
      </c>
      <c r="G21" s="37">
        <f t="shared" si="2"/>
        <v>37800</v>
      </c>
      <c r="I21" s="88"/>
      <c r="J21" s="88"/>
      <c r="K21" s="88"/>
    </row>
    <row r="22" spans="1:11" x14ac:dyDescent="0.25">
      <c r="A22">
        <v>3</v>
      </c>
      <c r="B22" s="7" t="s">
        <v>25</v>
      </c>
      <c r="C22" s="6">
        <f t="shared" si="3"/>
        <v>26000</v>
      </c>
      <c r="D22" s="19">
        <v>9200</v>
      </c>
      <c r="E22" s="20">
        <v>8400</v>
      </c>
      <c r="F22" s="64">
        <v>8400</v>
      </c>
      <c r="G22" s="37">
        <f t="shared" si="2"/>
        <v>26000</v>
      </c>
      <c r="I22" s="88"/>
      <c r="J22" s="88"/>
      <c r="K22" s="88"/>
    </row>
    <row r="23" spans="1:11" x14ac:dyDescent="0.25">
      <c r="A23">
        <v>4</v>
      </c>
      <c r="B23" s="7" t="s">
        <v>26</v>
      </c>
      <c r="C23" s="6">
        <f t="shared" si="3"/>
        <v>32000</v>
      </c>
      <c r="D23" s="19">
        <v>11500</v>
      </c>
      <c r="E23" s="20">
        <v>10500</v>
      </c>
      <c r="F23" s="64">
        <v>10000</v>
      </c>
      <c r="G23" s="37">
        <f t="shared" si="2"/>
        <v>32000</v>
      </c>
      <c r="I23" s="88"/>
      <c r="J23" s="88"/>
      <c r="K23" s="88"/>
    </row>
    <row r="24" spans="1:11" x14ac:dyDescent="0.25">
      <c r="A24">
        <v>5</v>
      </c>
      <c r="B24" s="7" t="s">
        <v>27</v>
      </c>
      <c r="C24" s="6">
        <f t="shared" si="3"/>
        <v>28939</v>
      </c>
      <c r="D24" s="19">
        <v>10354</v>
      </c>
      <c r="E24" s="20">
        <v>9066</v>
      </c>
      <c r="F24" s="64">
        <v>9519</v>
      </c>
      <c r="G24" s="37">
        <f t="shared" si="2"/>
        <v>28939</v>
      </c>
      <c r="I24" s="88"/>
      <c r="J24" s="88"/>
      <c r="K24" s="88"/>
    </row>
    <row r="25" spans="1:11" x14ac:dyDescent="0.25">
      <c r="A25">
        <v>6</v>
      </c>
      <c r="B25" s="7" t="s">
        <v>28</v>
      </c>
      <c r="C25" s="6">
        <f t="shared" si="3"/>
        <v>13000</v>
      </c>
      <c r="D25" s="19">
        <v>4600</v>
      </c>
      <c r="E25" s="20">
        <v>4200</v>
      </c>
      <c r="F25" s="64">
        <v>4200</v>
      </c>
      <c r="G25" s="37">
        <f t="shared" si="2"/>
        <v>13000</v>
      </c>
      <c r="I25" s="88"/>
      <c r="J25" s="88"/>
      <c r="K25" s="88"/>
    </row>
    <row r="26" spans="1:11" x14ac:dyDescent="0.25">
      <c r="A26">
        <v>7</v>
      </c>
      <c r="B26" s="7" t="s">
        <v>29</v>
      </c>
      <c r="C26" s="6">
        <f t="shared" si="3"/>
        <v>24375</v>
      </c>
      <c r="D26" s="19">
        <v>8625</v>
      </c>
      <c r="E26" s="20">
        <v>7875</v>
      </c>
      <c r="F26" s="64">
        <v>7875</v>
      </c>
      <c r="G26" s="37">
        <f t="shared" si="2"/>
        <v>24375</v>
      </c>
      <c r="I26" s="88"/>
      <c r="J26" s="88"/>
      <c r="K26" s="88"/>
    </row>
    <row r="27" spans="1:11" x14ac:dyDescent="0.25">
      <c r="A27">
        <v>8</v>
      </c>
      <c r="B27" s="7" t="s">
        <v>30</v>
      </c>
      <c r="C27" s="6">
        <f t="shared" si="3"/>
        <v>16250</v>
      </c>
      <c r="D27" s="19">
        <v>5750</v>
      </c>
      <c r="E27" s="20">
        <v>5250</v>
      </c>
      <c r="F27" s="64">
        <v>5250</v>
      </c>
      <c r="G27" s="37">
        <f t="shared" si="2"/>
        <v>16250</v>
      </c>
      <c r="I27" s="88"/>
      <c r="J27" s="88"/>
      <c r="K27" s="88"/>
    </row>
    <row r="28" spans="1:11" x14ac:dyDescent="0.25">
      <c r="A28">
        <v>9</v>
      </c>
      <c r="B28" s="7" t="s">
        <v>31</v>
      </c>
      <c r="C28" s="6">
        <f t="shared" si="3"/>
        <v>15900</v>
      </c>
      <c r="D28" s="19">
        <v>5700</v>
      </c>
      <c r="E28" s="20">
        <v>6000</v>
      </c>
      <c r="F28" s="64">
        <v>4200</v>
      </c>
      <c r="G28" s="37">
        <f t="shared" si="2"/>
        <v>15900</v>
      </c>
      <c r="I28" s="88"/>
      <c r="J28" s="88"/>
      <c r="K28" s="88"/>
    </row>
    <row r="29" spans="1:11" x14ac:dyDescent="0.25">
      <c r="A29">
        <v>10</v>
      </c>
      <c r="B29" s="7" t="s">
        <v>32</v>
      </c>
      <c r="C29" s="6">
        <f t="shared" si="3"/>
        <v>13000</v>
      </c>
      <c r="D29" s="19">
        <v>4600</v>
      </c>
      <c r="E29" s="20">
        <v>4200</v>
      </c>
      <c r="F29" s="64">
        <v>4200</v>
      </c>
      <c r="G29" s="37">
        <f t="shared" si="2"/>
        <v>13000</v>
      </c>
      <c r="I29" s="88"/>
      <c r="J29" s="88"/>
      <c r="K29" s="88"/>
    </row>
    <row r="30" spans="1:11" x14ac:dyDescent="0.25">
      <c r="A30">
        <v>11</v>
      </c>
      <c r="B30" s="7" t="s">
        <v>33</v>
      </c>
      <c r="C30" s="6">
        <f t="shared" si="3"/>
        <v>13800</v>
      </c>
      <c r="D30" s="19">
        <v>4250</v>
      </c>
      <c r="E30" s="20">
        <v>5250</v>
      </c>
      <c r="F30" s="64">
        <v>4300</v>
      </c>
      <c r="G30" s="37">
        <f t="shared" si="2"/>
        <v>13800</v>
      </c>
      <c r="I30" s="88"/>
      <c r="J30" s="88"/>
      <c r="K30" s="88"/>
    </row>
    <row r="31" spans="1:11" x14ac:dyDescent="0.25">
      <c r="A31">
        <v>12</v>
      </c>
      <c r="B31" s="7" t="s">
        <v>34</v>
      </c>
      <c r="C31" s="6">
        <f t="shared" si="3"/>
        <v>14190</v>
      </c>
      <c r="D31" s="19">
        <v>5000</v>
      </c>
      <c r="E31" s="20">
        <v>4570</v>
      </c>
      <c r="F31" s="64">
        <v>4620</v>
      </c>
      <c r="G31" s="37">
        <f t="shared" si="2"/>
        <v>14190</v>
      </c>
      <c r="I31" s="88"/>
      <c r="J31" s="88"/>
      <c r="K31" s="88"/>
    </row>
    <row r="32" spans="1:11" x14ac:dyDescent="0.25">
      <c r="A32">
        <v>13</v>
      </c>
      <c r="B32" s="7" t="s">
        <v>35</v>
      </c>
      <c r="C32" s="6">
        <f t="shared" si="3"/>
        <v>14180</v>
      </c>
      <c r="D32" s="19">
        <v>5000</v>
      </c>
      <c r="E32" s="20">
        <v>4560</v>
      </c>
      <c r="F32" s="64">
        <v>4620</v>
      </c>
      <c r="G32" s="37">
        <f t="shared" si="2"/>
        <v>14180</v>
      </c>
      <c r="I32" s="88"/>
      <c r="J32" s="88"/>
      <c r="K32" s="88"/>
    </row>
    <row r="33" spans="1:11" x14ac:dyDescent="0.25">
      <c r="A33">
        <v>14</v>
      </c>
      <c r="B33" s="7" t="s">
        <v>36</v>
      </c>
      <c r="C33" s="6">
        <f t="shared" si="3"/>
        <v>19500</v>
      </c>
      <c r="D33" s="19">
        <v>6900</v>
      </c>
      <c r="E33" s="20">
        <v>6300</v>
      </c>
      <c r="F33" s="64">
        <v>6300</v>
      </c>
      <c r="G33" s="37">
        <f t="shared" si="2"/>
        <v>19500</v>
      </c>
      <c r="I33" s="88"/>
      <c r="J33" s="88"/>
      <c r="K33" s="88"/>
    </row>
    <row r="34" spans="1:11" x14ac:dyDescent="0.25">
      <c r="A34">
        <v>15</v>
      </c>
      <c r="B34" s="7" t="s">
        <v>37</v>
      </c>
      <c r="C34" s="6">
        <f t="shared" si="3"/>
        <v>15100</v>
      </c>
      <c r="D34" s="19">
        <v>3800</v>
      </c>
      <c r="E34" s="20">
        <v>5000</v>
      </c>
      <c r="F34" s="64">
        <v>6300</v>
      </c>
      <c r="G34" s="37">
        <f t="shared" si="2"/>
        <v>15100</v>
      </c>
      <c r="I34" s="88"/>
      <c r="J34" s="88"/>
      <c r="K34" s="88"/>
    </row>
    <row r="35" spans="1:11" x14ac:dyDescent="0.25">
      <c r="A35">
        <v>16</v>
      </c>
      <c r="B35" s="7" t="s">
        <v>38</v>
      </c>
      <c r="C35" s="6">
        <f t="shared" si="3"/>
        <v>28500</v>
      </c>
      <c r="D35" s="19">
        <v>10500</v>
      </c>
      <c r="E35" s="20">
        <v>8000</v>
      </c>
      <c r="F35" s="64">
        <v>10000</v>
      </c>
      <c r="G35" s="37">
        <f t="shared" si="2"/>
        <v>28500</v>
      </c>
      <c r="I35" s="88"/>
      <c r="J35" s="88"/>
      <c r="K35" s="88"/>
    </row>
    <row r="36" spans="1:11" ht="15.75" thickBot="1" x14ac:dyDescent="0.3">
      <c r="A36">
        <v>17</v>
      </c>
      <c r="B36" s="8" t="s">
        <v>39</v>
      </c>
      <c r="C36" s="65">
        <f t="shared" si="3"/>
        <v>26400</v>
      </c>
      <c r="D36" s="66">
        <v>13800</v>
      </c>
      <c r="E36" s="67">
        <v>6300</v>
      </c>
      <c r="F36" s="68">
        <v>6300</v>
      </c>
      <c r="G36" s="69">
        <f t="shared" si="2"/>
        <v>26400</v>
      </c>
      <c r="I36" s="88"/>
      <c r="J36" s="88"/>
      <c r="K36" s="88"/>
    </row>
    <row r="37" spans="1:11" ht="15.75" thickBot="1" x14ac:dyDescent="0.3">
      <c r="B37" s="5" t="s">
        <v>40</v>
      </c>
      <c r="C37" s="14">
        <f>SUM(C20:C36)</f>
        <v>364934</v>
      </c>
      <c r="D37" s="50">
        <f>SUM(D20:D36)</f>
        <v>131379</v>
      </c>
      <c r="E37" s="51">
        <f>SUM(E20:E36)</f>
        <v>116471</v>
      </c>
      <c r="F37" s="52">
        <f>SUM(F20:F36)</f>
        <v>117084</v>
      </c>
      <c r="G37" s="53">
        <f t="shared" si="2"/>
        <v>364934</v>
      </c>
      <c r="I37" s="88"/>
      <c r="J37" s="88"/>
      <c r="K37" s="88"/>
    </row>
    <row r="38" spans="1:11" ht="15.75" thickBot="1" x14ac:dyDescent="0.3">
      <c r="B38" s="91" t="s">
        <v>41</v>
      </c>
      <c r="C38" s="92"/>
      <c r="D38" s="71" t="s">
        <v>2</v>
      </c>
      <c r="E38" s="56" t="s">
        <v>3</v>
      </c>
      <c r="F38" s="57" t="s">
        <v>4</v>
      </c>
      <c r="G38" s="58" t="s">
        <v>5</v>
      </c>
      <c r="I38" s="88"/>
      <c r="J38" s="88"/>
      <c r="K38" s="88"/>
    </row>
    <row r="39" spans="1:11" x14ac:dyDescent="0.25">
      <c r="A39" s="9">
        <v>1</v>
      </c>
      <c r="B39" s="72" t="s">
        <v>42</v>
      </c>
      <c r="C39" s="73">
        <f>+G39</f>
        <v>385104</v>
      </c>
      <c r="D39" s="74">
        <v>141609</v>
      </c>
      <c r="E39" s="61">
        <v>128784</v>
      </c>
      <c r="F39" s="63">
        <v>114711</v>
      </c>
      <c r="G39" s="54">
        <f t="shared" ref="G39:G70" si="4">SUM(D39:F39)</f>
        <v>385104</v>
      </c>
      <c r="I39" s="88"/>
      <c r="J39" s="88"/>
      <c r="K39" s="88"/>
    </row>
    <row r="40" spans="1:11" x14ac:dyDescent="0.25">
      <c r="A40" s="9"/>
      <c r="B40" s="10" t="s">
        <v>43</v>
      </c>
      <c r="C40" s="3">
        <f t="shared" ref="C40:C122" si="5">+G40</f>
        <v>292280</v>
      </c>
      <c r="D40" s="25">
        <v>125983</v>
      </c>
      <c r="E40" s="19">
        <v>82593</v>
      </c>
      <c r="F40" s="64">
        <v>83704</v>
      </c>
      <c r="G40" s="37">
        <f t="shared" si="4"/>
        <v>292280</v>
      </c>
      <c r="I40" s="88"/>
      <c r="J40" s="88"/>
      <c r="K40" s="88"/>
    </row>
    <row r="41" spans="1:11" x14ac:dyDescent="0.25">
      <c r="A41" s="9"/>
      <c r="B41" s="11" t="s">
        <v>44</v>
      </c>
      <c r="C41" s="3">
        <f t="shared" si="5"/>
        <v>301311</v>
      </c>
      <c r="D41" s="26">
        <v>110436</v>
      </c>
      <c r="E41" s="27">
        <v>103964</v>
      </c>
      <c r="F41" s="64">
        <v>86911</v>
      </c>
      <c r="G41" s="37">
        <f t="shared" si="4"/>
        <v>301311</v>
      </c>
      <c r="I41" s="88"/>
      <c r="J41" s="88"/>
      <c r="K41" s="88"/>
    </row>
    <row r="42" spans="1:11" x14ac:dyDescent="0.25">
      <c r="A42" s="9">
        <v>2</v>
      </c>
      <c r="B42" s="10" t="s">
        <v>45</v>
      </c>
      <c r="C42" s="3">
        <f t="shared" si="5"/>
        <v>214145</v>
      </c>
      <c r="D42" s="25">
        <v>74190</v>
      </c>
      <c r="E42" s="19">
        <v>71939</v>
      </c>
      <c r="F42" s="64">
        <v>68016</v>
      </c>
      <c r="G42" s="37">
        <f t="shared" si="4"/>
        <v>214145</v>
      </c>
      <c r="I42" s="88"/>
      <c r="J42" s="88"/>
      <c r="K42" s="88"/>
    </row>
    <row r="43" spans="1:11" x14ac:dyDescent="0.25">
      <c r="A43" s="9">
        <v>3</v>
      </c>
      <c r="B43" s="11" t="s">
        <v>46</v>
      </c>
      <c r="C43" s="3">
        <f t="shared" si="5"/>
        <v>194002</v>
      </c>
      <c r="D43" s="26">
        <v>68900</v>
      </c>
      <c r="E43" s="27">
        <v>61595</v>
      </c>
      <c r="F43" s="64">
        <v>63507</v>
      </c>
      <c r="G43" s="37">
        <f t="shared" si="4"/>
        <v>194002</v>
      </c>
      <c r="I43" s="88"/>
      <c r="J43" s="88"/>
      <c r="K43" s="88"/>
    </row>
    <row r="44" spans="1:11" x14ac:dyDescent="0.25">
      <c r="A44" s="9">
        <v>4</v>
      </c>
      <c r="B44" s="10" t="s">
        <v>47</v>
      </c>
      <c r="C44" s="3">
        <f t="shared" si="5"/>
        <v>325234</v>
      </c>
      <c r="D44" s="25">
        <v>110779</v>
      </c>
      <c r="E44" s="19">
        <v>112227</v>
      </c>
      <c r="F44" s="64">
        <v>102228</v>
      </c>
      <c r="G44" s="37">
        <f t="shared" si="4"/>
        <v>325234</v>
      </c>
      <c r="I44" s="88"/>
      <c r="J44" s="88"/>
      <c r="K44" s="88"/>
    </row>
    <row r="45" spans="1:11" x14ac:dyDescent="0.25">
      <c r="A45" s="9">
        <v>5</v>
      </c>
      <c r="B45" s="10" t="s">
        <v>48</v>
      </c>
      <c r="C45" s="3">
        <f t="shared" si="5"/>
        <v>140381</v>
      </c>
      <c r="D45" s="25">
        <v>50712</v>
      </c>
      <c r="E45" s="19">
        <v>45413</v>
      </c>
      <c r="F45" s="64">
        <v>44256</v>
      </c>
      <c r="G45" s="37">
        <f t="shared" si="4"/>
        <v>140381</v>
      </c>
      <c r="I45" s="88"/>
      <c r="J45" s="88"/>
      <c r="K45" s="88"/>
    </row>
    <row r="46" spans="1:11" x14ac:dyDescent="0.25">
      <c r="A46" s="9">
        <v>6</v>
      </c>
      <c r="B46" s="11" t="s">
        <v>49</v>
      </c>
      <c r="C46" s="3">
        <f t="shared" si="5"/>
        <v>171721</v>
      </c>
      <c r="D46" s="25">
        <v>65018</v>
      </c>
      <c r="E46" s="19">
        <v>54828</v>
      </c>
      <c r="F46" s="64">
        <v>51875</v>
      </c>
      <c r="G46" s="37">
        <f t="shared" si="4"/>
        <v>171721</v>
      </c>
      <c r="I46" s="88"/>
      <c r="J46" s="88"/>
      <c r="K46" s="88"/>
    </row>
    <row r="47" spans="1:11" x14ac:dyDescent="0.25">
      <c r="A47" s="9">
        <v>7</v>
      </c>
      <c r="B47" s="10" t="s">
        <v>50</v>
      </c>
      <c r="C47" s="3">
        <f>+G47</f>
        <v>189800</v>
      </c>
      <c r="D47" s="25">
        <v>68675</v>
      </c>
      <c r="E47" s="28">
        <v>61400</v>
      </c>
      <c r="F47" s="64">
        <v>59725</v>
      </c>
      <c r="G47" s="37">
        <f t="shared" si="4"/>
        <v>189800</v>
      </c>
      <c r="I47" s="88"/>
      <c r="J47" s="88"/>
      <c r="K47" s="88"/>
    </row>
    <row r="48" spans="1:11" x14ac:dyDescent="0.25">
      <c r="A48" s="9">
        <v>8</v>
      </c>
      <c r="B48" s="11" t="s">
        <v>51</v>
      </c>
      <c r="C48" s="3">
        <f t="shared" si="5"/>
        <v>117281</v>
      </c>
      <c r="D48" s="26">
        <v>38783</v>
      </c>
      <c r="E48" s="27">
        <v>40378</v>
      </c>
      <c r="F48" s="64">
        <v>38120</v>
      </c>
      <c r="G48" s="37">
        <f t="shared" si="4"/>
        <v>117281</v>
      </c>
      <c r="I48" s="88"/>
      <c r="J48" s="88"/>
      <c r="K48" s="88"/>
    </row>
    <row r="49" spans="1:11" x14ac:dyDescent="0.25">
      <c r="A49" s="9">
        <v>9</v>
      </c>
      <c r="B49" s="10" t="s">
        <v>52</v>
      </c>
      <c r="C49" s="3">
        <f t="shared" si="5"/>
        <v>125402</v>
      </c>
      <c r="D49" s="25">
        <v>0</v>
      </c>
      <c r="E49" s="19">
        <v>0</v>
      </c>
      <c r="F49" s="64">
        <v>125402</v>
      </c>
      <c r="G49" s="37">
        <f t="shared" si="4"/>
        <v>125402</v>
      </c>
      <c r="I49" s="88"/>
      <c r="J49" s="88"/>
      <c r="K49" s="88"/>
    </row>
    <row r="50" spans="1:11" x14ac:dyDescent="0.25">
      <c r="A50" s="9">
        <v>10</v>
      </c>
      <c r="B50" s="11" t="s">
        <v>53</v>
      </c>
      <c r="C50" s="3">
        <f t="shared" si="5"/>
        <v>59201</v>
      </c>
      <c r="D50" s="25">
        <v>18181</v>
      </c>
      <c r="E50" s="19">
        <v>18085</v>
      </c>
      <c r="F50" s="64">
        <v>22935</v>
      </c>
      <c r="G50" s="37">
        <f t="shared" si="4"/>
        <v>59201</v>
      </c>
      <c r="I50" s="88"/>
      <c r="J50" s="88"/>
      <c r="K50" s="88"/>
    </row>
    <row r="51" spans="1:11" x14ac:dyDescent="0.25">
      <c r="A51" s="9">
        <v>11</v>
      </c>
      <c r="B51" s="10" t="s">
        <v>54</v>
      </c>
      <c r="C51" s="3">
        <f t="shared" si="5"/>
        <v>90820</v>
      </c>
      <c r="D51" s="25">
        <v>32400</v>
      </c>
      <c r="E51" s="19">
        <v>27932</v>
      </c>
      <c r="F51" s="64">
        <v>30488</v>
      </c>
      <c r="G51" s="37">
        <f t="shared" si="4"/>
        <v>90820</v>
      </c>
      <c r="I51" s="88"/>
      <c r="J51" s="88"/>
      <c r="K51" s="88"/>
    </row>
    <row r="52" spans="1:11" x14ac:dyDescent="0.25">
      <c r="A52" s="9">
        <v>12</v>
      </c>
      <c r="B52" s="11" t="s">
        <v>55</v>
      </c>
      <c r="C52" s="3">
        <f t="shared" si="5"/>
        <v>56577</v>
      </c>
      <c r="D52" s="25">
        <v>20358</v>
      </c>
      <c r="E52" s="19">
        <v>18802</v>
      </c>
      <c r="F52" s="64">
        <v>17417</v>
      </c>
      <c r="G52" s="37">
        <f t="shared" si="4"/>
        <v>56577</v>
      </c>
      <c r="I52" s="88"/>
      <c r="J52" s="88"/>
      <c r="K52" s="88"/>
    </row>
    <row r="53" spans="1:11" x14ac:dyDescent="0.25">
      <c r="A53" s="9">
        <v>13</v>
      </c>
      <c r="B53" s="10" t="s">
        <v>56</v>
      </c>
      <c r="C53" s="3">
        <f>+G53</f>
        <v>71719</v>
      </c>
      <c r="D53" s="25">
        <v>24298</v>
      </c>
      <c r="E53" s="19">
        <v>23595</v>
      </c>
      <c r="F53" s="64">
        <v>23826</v>
      </c>
      <c r="G53" s="37">
        <f t="shared" si="4"/>
        <v>71719</v>
      </c>
      <c r="I53" s="88"/>
      <c r="J53" s="88"/>
      <c r="K53" s="88"/>
    </row>
    <row r="54" spans="1:11" x14ac:dyDescent="0.25">
      <c r="A54" s="9">
        <v>14</v>
      </c>
      <c r="B54" s="10" t="s">
        <v>57</v>
      </c>
      <c r="C54" s="3">
        <f>+G54</f>
        <v>40320</v>
      </c>
      <c r="D54" s="25">
        <v>14260</v>
      </c>
      <c r="E54" s="19">
        <v>13020</v>
      </c>
      <c r="F54" s="64">
        <v>13040</v>
      </c>
      <c r="G54" s="37">
        <f t="shared" si="4"/>
        <v>40320</v>
      </c>
      <c r="I54" s="88"/>
      <c r="J54" s="88"/>
      <c r="K54" s="88"/>
    </row>
    <row r="55" spans="1:11" x14ac:dyDescent="0.25">
      <c r="A55" s="9">
        <v>15</v>
      </c>
      <c r="B55" s="11" t="s">
        <v>58</v>
      </c>
      <c r="C55" s="3">
        <f t="shared" si="5"/>
        <v>66974</v>
      </c>
      <c r="D55" s="26">
        <v>24601</v>
      </c>
      <c r="E55" s="27">
        <v>21090</v>
      </c>
      <c r="F55" s="64">
        <v>21283</v>
      </c>
      <c r="G55" s="37">
        <f t="shared" si="4"/>
        <v>66974</v>
      </c>
      <c r="I55" s="88"/>
      <c r="J55" s="88"/>
      <c r="K55" s="88"/>
    </row>
    <row r="56" spans="1:11" x14ac:dyDescent="0.25">
      <c r="A56" s="9">
        <v>16</v>
      </c>
      <c r="B56" s="10" t="s">
        <v>59</v>
      </c>
      <c r="C56" s="3">
        <f t="shared" si="5"/>
        <v>64948</v>
      </c>
      <c r="D56" s="25">
        <v>25085</v>
      </c>
      <c r="E56" s="19">
        <v>22061</v>
      </c>
      <c r="F56" s="64">
        <v>17802</v>
      </c>
      <c r="G56" s="37">
        <f t="shared" si="4"/>
        <v>64948</v>
      </c>
      <c r="I56" s="88"/>
      <c r="J56" s="88"/>
      <c r="K56" s="88"/>
    </row>
    <row r="57" spans="1:11" x14ac:dyDescent="0.25">
      <c r="A57" s="9">
        <v>17</v>
      </c>
      <c r="B57" s="11" t="s">
        <v>60</v>
      </c>
      <c r="C57" s="3">
        <f t="shared" si="5"/>
        <v>65322</v>
      </c>
      <c r="D57" s="25">
        <v>22517</v>
      </c>
      <c r="E57" s="19">
        <v>20925</v>
      </c>
      <c r="F57" s="64">
        <v>21880</v>
      </c>
      <c r="G57" s="37">
        <f t="shared" si="4"/>
        <v>65322</v>
      </c>
      <c r="I57" s="88"/>
      <c r="J57" s="88"/>
      <c r="K57" s="88"/>
    </row>
    <row r="58" spans="1:11" x14ac:dyDescent="0.25">
      <c r="A58" s="9">
        <v>18</v>
      </c>
      <c r="B58" s="10" t="s">
        <v>61</v>
      </c>
      <c r="C58" s="3">
        <f t="shared" si="5"/>
        <v>77480</v>
      </c>
      <c r="D58" s="25">
        <v>28209</v>
      </c>
      <c r="E58" s="19">
        <v>23274</v>
      </c>
      <c r="F58" s="64">
        <v>25997</v>
      </c>
      <c r="G58" s="37">
        <f t="shared" si="4"/>
        <v>77480</v>
      </c>
      <c r="I58" s="88"/>
      <c r="J58" s="88"/>
      <c r="K58" s="88"/>
    </row>
    <row r="59" spans="1:11" x14ac:dyDescent="0.25">
      <c r="A59" s="9">
        <v>19</v>
      </c>
      <c r="B59" s="10" t="s">
        <v>62</v>
      </c>
      <c r="C59" s="3">
        <f t="shared" si="5"/>
        <v>84742</v>
      </c>
      <c r="D59" s="25">
        <v>29906</v>
      </c>
      <c r="E59" s="19">
        <v>27817</v>
      </c>
      <c r="F59" s="64">
        <v>27019</v>
      </c>
      <c r="G59" s="37">
        <f t="shared" si="4"/>
        <v>84742</v>
      </c>
      <c r="I59" s="88"/>
      <c r="J59" s="88"/>
      <c r="K59" s="88"/>
    </row>
    <row r="60" spans="1:11" x14ac:dyDescent="0.25">
      <c r="A60" s="9">
        <v>20</v>
      </c>
      <c r="B60" s="11" t="s">
        <v>63</v>
      </c>
      <c r="C60" s="3">
        <f t="shared" si="5"/>
        <v>108794</v>
      </c>
      <c r="D60" s="26">
        <v>42853</v>
      </c>
      <c r="E60" s="27">
        <v>34237</v>
      </c>
      <c r="F60" s="64">
        <v>31704</v>
      </c>
      <c r="G60" s="37">
        <f t="shared" si="4"/>
        <v>108794</v>
      </c>
      <c r="I60" s="88"/>
      <c r="J60" s="88"/>
      <c r="K60" s="88"/>
    </row>
    <row r="61" spans="1:11" x14ac:dyDescent="0.25">
      <c r="A61" s="9">
        <v>21</v>
      </c>
      <c r="B61" s="10" t="s">
        <v>64</v>
      </c>
      <c r="C61" s="3">
        <f t="shared" si="5"/>
        <v>133848</v>
      </c>
      <c r="D61" s="25">
        <v>46733</v>
      </c>
      <c r="E61" s="19">
        <v>44015</v>
      </c>
      <c r="F61" s="64">
        <v>43100</v>
      </c>
      <c r="G61" s="37">
        <f t="shared" si="4"/>
        <v>133848</v>
      </c>
      <c r="I61" s="88"/>
      <c r="J61" s="88"/>
      <c r="K61" s="88"/>
    </row>
    <row r="62" spans="1:11" x14ac:dyDescent="0.25">
      <c r="A62" s="9">
        <v>22</v>
      </c>
      <c r="B62" s="11" t="s">
        <v>65</v>
      </c>
      <c r="C62" s="3">
        <f>+G62</f>
        <v>75991</v>
      </c>
      <c r="D62" s="26">
        <v>27483</v>
      </c>
      <c r="E62" s="27">
        <v>24445</v>
      </c>
      <c r="F62" s="64">
        <v>24063</v>
      </c>
      <c r="G62" s="37">
        <f t="shared" si="4"/>
        <v>75991</v>
      </c>
      <c r="I62" s="88"/>
      <c r="J62" s="88"/>
      <c r="K62" s="88"/>
    </row>
    <row r="63" spans="1:11" x14ac:dyDescent="0.25">
      <c r="A63" s="9">
        <v>23</v>
      </c>
      <c r="B63" s="10" t="s">
        <v>66</v>
      </c>
      <c r="C63" s="3">
        <f t="shared" ref="C63" si="6">+G63</f>
        <v>42123</v>
      </c>
      <c r="D63" s="26">
        <v>14905</v>
      </c>
      <c r="E63" s="29">
        <v>13036</v>
      </c>
      <c r="F63" s="64">
        <v>14182</v>
      </c>
      <c r="G63" s="37">
        <f t="shared" si="4"/>
        <v>42123</v>
      </c>
      <c r="I63" s="88"/>
      <c r="J63" s="88"/>
      <c r="K63" s="88"/>
    </row>
    <row r="64" spans="1:11" x14ac:dyDescent="0.25">
      <c r="A64" s="9">
        <v>24</v>
      </c>
      <c r="B64" s="11" t="s">
        <v>67</v>
      </c>
      <c r="C64" s="3">
        <f t="shared" si="5"/>
        <v>118265</v>
      </c>
      <c r="D64" s="26">
        <v>41323</v>
      </c>
      <c r="E64" s="27">
        <v>37140</v>
      </c>
      <c r="F64" s="64">
        <v>39802</v>
      </c>
      <c r="G64" s="37">
        <f t="shared" si="4"/>
        <v>118265</v>
      </c>
      <c r="I64" s="88"/>
      <c r="J64" s="88"/>
      <c r="K64" s="88"/>
    </row>
    <row r="65" spans="1:11" x14ac:dyDescent="0.25">
      <c r="A65" s="9">
        <v>25</v>
      </c>
      <c r="B65" s="10" t="s">
        <v>68</v>
      </c>
      <c r="C65" s="3">
        <f t="shared" si="5"/>
        <v>147336</v>
      </c>
      <c r="D65" s="26">
        <v>51660</v>
      </c>
      <c r="E65" s="27">
        <v>48229</v>
      </c>
      <c r="F65" s="64">
        <v>47447</v>
      </c>
      <c r="G65" s="37">
        <f t="shared" si="4"/>
        <v>147336</v>
      </c>
      <c r="I65" s="88"/>
      <c r="J65" s="88"/>
      <c r="K65" s="88"/>
    </row>
    <row r="66" spans="1:11" x14ac:dyDescent="0.25">
      <c r="A66" s="9">
        <v>26</v>
      </c>
      <c r="B66" s="11" t="s">
        <v>69</v>
      </c>
      <c r="C66" s="3">
        <f>+G66</f>
        <v>40774</v>
      </c>
      <c r="D66" s="26">
        <v>14227</v>
      </c>
      <c r="E66" s="29">
        <v>13549</v>
      </c>
      <c r="F66" s="64">
        <v>12998</v>
      </c>
      <c r="G66" s="37">
        <f t="shared" si="4"/>
        <v>40774</v>
      </c>
      <c r="I66" s="88"/>
      <c r="J66" s="88"/>
      <c r="K66" s="88"/>
    </row>
    <row r="67" spans="1:11" x14ac:dyDescent="0.25">
      <c r="A67" s="9">
        <v>27</v>
      </c>
      <c r="B67" s="10" t="s">
        <v>70</v>
      </c>
      <c r="C67" s="3">
        <f t="shared" si="5"/>
        <v>107510</v>
      </c>
      <c r="D67" s="26">
        <v>39700</v>
      </c>
      <c r="E67" s="27">
        <v>34650</v>
      </c>
      <c r="F67" s="64">
        <v>33160</v>
      </c>
      <c r="G67" s="37">
        <f t="shared" si="4"/>
        <v>107510</v>
      </c>
      <c r="I67" s="88"/>
      <c r="J67" s="88"/>
      <c r="K67" s="88"/>
    </row>
    <row r="68" spans="1:11" x14ac:dyDescent="0.25">
      <c r="A68" s="9">
        <v>28</v>
      </c>
      <c r="B68" s="11" t="s">
        <v>71</v>
      </c>
      <c r="C68" s="3">
        <f t="shared" si="5"/>
        <v>58377</v>
      </c>
      <c r="D68" s="26">
        <v>20989</v>
      </c>
      <c r="E68" s="27">
        <v>18531</v>
      </c>
      <c r="F68" s="64">
        <v>18857</v>
      </c>
      <c r="G68" s="37">
        <f t="shared" si="4"/>
        <v>58377</v>
      </c>
      <c r="I68" s="88"/>
      <c r="J68" s="88"/>
      <c r="K68" s="88"/>
    </row>
    <row r="69" spans="1:11" x14ac:dyDescent="0.25">
      <c r="A69" s="9">
        <v>29</v>
      </c>
      <c r="B69" s="10" t="s">
        <v>72</v>
      </c>
      <c r="C69" s="3">
        <f t="shared" si="5"/>
        <v>171400</v>
      </c>
      <c r="D69" s="26">
        <v>51060</v>
      </c>
      <c r="E69" s="27">
        <v>57060</v>
      </c>
      <c r="F69" s="64">
        <v>63280</v>
      </c>
      <c r="G69" s="37">
        <f t="shared" si="4"/>
        <v>171400</v>
      </c>
      <c r="I69" s="88"/>
      <c r="J69" s="88"/>
      <c r="K69" s="88"/>
    </row>
    <row r="70" spans="1:11" x14ac:dyDescent="0.25">
      <c r="A70" s="9">
        <v>30</v>
      </c>
      <c r="B70" s="11" t="s">
        <v>73</v>
      </c>
      <c r="C70" s="3">
        <f t="shared" si="5"/>
        <v>4945</v>
      </c>
      <c r="D70" s="26">
        <v>323</v>
      </c>
      <c r="E70" s="27">
        <v>834</v>
      </c>
      <c r="F70" s="64">
        <v>3788</v>
      </c>
      <c r="G70" s="37">
        <f t="shared" si="4"/>
        <v>4945</v>
      </c>
      <c r="I70" s="88"/>
      <c r="J70" s="88"/>
      <c r="K70" s="88"/>
    </row>
    <row r="71" spans="1:11" x14ac:dyDescent="0.25">
      <c r="A71" s="9">
        <v>31</v>
      </c>
      <c r="B71" s="10" t="s">
        <v>74</v>
      </c>
      <c r="C71" s="3">
        <f t="shared" si="5"/>
        <v>63261</v>
      </c>
      <c r="D71" s="26">
        <v>22326</v>
      </c>
      <c r="E71" s="27">
        <v>20985</v>
      </c>
      <c r="F71" s="64">
        <v>19950</v>
      </c>
      <c r="G71" s="37">
        <f t="shared" ref="G71:G102" si="7">SUM(D71:F71)</f>
        <v>63261</v>
      </c>
      <c r="I71" s="88"/>
      <c r="J71" s="88"/>
      <c r="K71" s="88"/>
    </row>
    <row r="72" spans="1:11" x14ac:dyDescent="0.25">
      <c r="A72" s="9">
        <v>32</v>
      </c>
      <c r="B72" s="11" t="s">
        <v>75</v>
      </c>
      <c r="C72" s="3">
        <f t="shared" si="5"/>
        <v>66392</v>
      </c>
      <c r="D72" s="26">
        <v>23510</v>
      </c>
      <c r="E72" s="27">
        <v>21668</v>
      </c>
      <c r="F72" s="64">
        <v>21214</v>
      </c>
      <c r="G72" s="37">
        <f t="shared" si="7"/>
        <v>66392</v>
      </c>
      <c r="I72" s="88"/>
      <c r="J72" s="88"/>
      <c r="K72" s="88"/>
    </row>
    <row r="73" spans="1:11" x14ac:dyDescent="0.25">
      <c r="A73" s="9">
        <v>33</v>
      </c>
      <c r="B73" s="10" t="s">
        <v>76</v>
      </c>
      <c r="C73" s="3">
        <f t="shared" si="5"/>
        <v>60043</v>
      </c>
      <c r="D73" s="26">
        <v>19633</v>
      </c>
      <c r="E73" s="27">
        <v>19570</v>
      </c>
      <c r="F73" s="64">
        <v>20840</v>
      </c>
      <c r="G73" s="37">
        <f t="shared" si="7"/>
        <v>60043</v>
      </c>
      <c r="I73" s="88"/>
      <c r="J73" s="88"/>
      <c r="K73" s="88"/>
    </row>
    <row r="74" spans="1:11" x14ac:dyDescent="0.25">
      <c r="A74" s="9">
        <v>34</v>
      </c>
      <c r="B74" s="11" t="s">
        <v>77</v>
      </c>
      <c r="C74" s="3">
        <f t="shared" si="5"/>
        <v>89837</v>
      </c>
      <c r="D74" s="26">
        <v>30503</v>
      </c>
      <c r="E74" s="27">
        <v>31367</v>
      </c>
      <c r="F74" s="64">
        <v>27967</v>
      </c>
      <c r="G74" s="37">
        <f t="shared" si="7"/>
        <v>89837</v>
      </c>
      <c r="I74" s="88"/>
      <c r="J74" s="88"/>
      <c r="K74" s="88"/>
    </row>
    <row r="75" spans="1:11" x14ac:dyDescent="0.25">
      <c r="A75" s="9">
        <v>35</v>
      </c>
      <c r="B75" s="10" t="s">
        <v>78</v>
      </c>
      <c r="C75" s="3">
        <f t="shared" si="5"/>
        <v>109469</v>
      </c>
      <c r="D75" s="26">
        <v>37697</v>
      </c>
      <c r="E75" s="27">
        <v>37356</v>
      </c>
      <c r="F75" s="64">
        <v>34416</v>
      </c>
      <c r="G75" s="37">
        <f t="shared" si="7"/>
        <v>109469</v>
      </c>
      <c r="I75" s="88"/>
      <c r="J75" s="88"/>
      <c r="K75" s="88"/>
    </row>
    <row r="76" spans="1:11" x14ac:dyDescent="0.25">
      <c r="A76" s="9">
        <v>36</v>
      </c>
      <c r="B76" s="11" t="s">
        <v>79</v>
      </c>
      <c r="C76" s="3">
        <f>+G76</f>
        <v>140726</v>
      </c>
      <c r="D76" s="26">
        <v>51181</v>
      </c>
      <c r="E76" s="29">
        <v>45453</v>
      </c>
      <c r="F76" s="64">
        <v>44092</v>
      </c>
      <c r="G76" s="37">
        <f t="shared" si="7"/>
        <v>140726</v>
      </c>
      <c r="I76" s="88"/>
      <c r="J76" s="88"/>
      <c r="K76" s="88"/>
    </row>
    <row r="77" spans="1:11" x14ac:dyDescent="0.25">
      <c r="A77" s="9">
        <v>37</v>
      </c>
      <c r="B77" s="10" t="s">
        <v>80</v>
      </c>
      <c r="C77" s="3">
        <f>+G77</f>
        <v>60815</v>
      </c>
      <c r="D77" s="26">
        <v>20781</v>
      </c>
      <c r="E77" s="29">
        <v>20265</v>
      </c>
      <c r="F77" s="64">
        <v>19769</v>
      </c>
      <c r="G77" s="37">
        <f t="shared" si="7"/>
        <v>60815</v>
      </c>
      <c r="I77" s="88"/>
      <c r="J77" s="88"/>
      <c r="K77" s="88"/>
    </row>
    <row r="78" spans="1:11" x14ac:dyDescent="0.25">
      <c r="A78" s="9">
        <v>38</v>
      </c>
      <c r="B78" s="11" t="s">
        <v>81</v>
      </c>
      <c r="C78" s="3">
        <f>+G78</f>
        <v>49840</v>
      </c>
      <c r="D78" s="26">
        <v>17500</v>
      </c>
      <c r="E78" s="29">
        <v>16480</v>
      </c>
      <c r="F78" s="64">
        <v>15860</v>
      </c>
      <c r="G78" s="37">
        <f t="shared" si="7"/>
        <v>49840</v>
      </c>
      <c r="I78" s="88"/>
      <c r="J78" s="88"/>
      <c r="K78" s="88"/>
    </row>
    <row r="79" spans="1:11" x14ac:dyDescent="0.25">
      <c r="A79" s="9">
        <v>39</v>
      </c>
      <c r="B79" s="10" t="s">
        <v>82</v>
      </c>
      <c r="C79" s="3">
        <f>+G79</f>
        <v>46070</v>
      </c>
      <c r="D79" s="26">
        <v>15600</v>
      </c>
      <c r="E79" s="29">
        <v>14915</v>
      </c>
      <c r="F79" s="64">
        <v>15555</v>
      </c>
      <c r="G79" s="37">
        <f t="shared" si="7"/>
        <v>46070</v>
      </c>
      <c r="I79" s="88"/>
      <c r="J79" s="88"/>
      <c r="K79" s="88"/>
    </row>
    <row r="80" spans="1:11" x14ac:dyDescent="0.25">
      <c r="A80" s="9">
        <v>40</v>
      </c>
      <c r="B80" s="11" t="s">
        <v>83</v>
      </c>
      <c r="C80" s="3">
        <f>+G80</f>
        <v>108446</v>
      </c>
      <c r="D80" s="26">
        <v>45483</v>
      </c>
      <c r="E80" s="29">
        <v>32403</v>
      </c>
      <c r="F80" s="64">
        <v>30560</v>
      </c>
      <c r="G80" s="37">
        <f t="shared" si="7"/>
        <v>108446</v>
      </c>
      <c r="I80" s="88"/>
      <c r="J80" s="88"/>
      <c r="K80" s="88"/>
    </row>
    <row r="81" spans="1:11" x14ac:dyDescent="0.25">
      <c r="A81" s="9">
        <v>41</v>
      </c>
      <c r="B81" s="10" t="s">
        <v>84</v>
      </c>
      <c r="C81" s="3">
        <f t="shared" si="5"/>
        <v>158252</v>
      </c>
      <c r="D81" s="26">
        <v>56584</v>
      </c>
      <c r="E81" s="27">
        <v>50626</v>
      </c>
      <c r="F81" s="64">
        <v>51042</v>
      </c>
      <c r="G81" s="37">
        <f t="shared" si="7"/>
        <v>158252</v>
      </c>
      <c r="I81" s="88"/>
      <c r="J81" s="88"/>
      <c r="K81" s="88"/>
    </row>
    <row r="82" spans="1:11" ht="15" customHeight="1" x14ac:dyDescent="0.25">
      <c r="A82" s="9">
        <v>42</v>
      </c>
      <c r="B82" s="15" t="s">
        <v>85</v>
      </c>
      <c r="C82" s="16">
        <f t="shared" si="5"/>
        <v>28296</v>
      </c>
      <c r="D82" s="30">
        <v>3140</v>
      </c>
      <c r="E82" s="31">
        <v>2640</v>
      </c>
      <c r="F82" s="75">
        <v>22516</v>
      </c>
      <c r="G82" s="39">
        <f t="shared" si="7"/>
        <v>28296</v>
      </c>
      <c r="I82" s="88"/>
      <c r="J82" s="88"/>
      <c r="K82" s="88"/>
    </row>
    <row r="83" spans="1:11" x14ac:dyDescent="0.25">
      <c r="A83" s="9">
        <v>43</v>
      </c>
      <c r="B83" s="10" t="s">
        <v>86</v>
      </c>
      <c r="C83" s="3">
        <f t="shared" si="5"/>
        <v>24192</v>
      </c>
      <c r="D83" s="26">
        <v>7654</v>
      </c>
      <c r="E83" s="27">
        <v>7769</v>
      </c>
      <c r="F83" s="64">
        <v>8769</v>
      </c>
      <c r="G83" s="37">
        <f t="shared" si="7"/>
        <v>24192</v>
      </c>
      <c r="I83" s="88"/>
      <c r="J83" s="88"/>
      <c r="K83" s="88"/>
    </row>
    <row r="84" spans="1:11" x14ac:dyDescent="0.25">
      <c r="A84" s="9">
        <v>44</v>
      </c>
      <c r="B84" s="11" t="s">
        <v>87</v>
      </c>
      <c r="C84" s="3">
        <f t="shared" si="5"/>
        <v>25808</v>
      </c>
      <c r="D84" s="26">
        <v>8606</v>
      </c>
      <c r="E84" s="27">
        <v>8352</v>
      </c>
      <c r="F84" s="64">
        <v>8850</v>
      </c>
      <c r="G84" s="37">
        <f t="shared" si="7"/>
        <v>25808</v>
      </c>
      <c r="I84" s="88"/>
      <c r="J84" s="88"/>
      <c r="K84" s="88"/>
    </row>
    <row r="85" spans="1:11" x14ac:dyDescent="0.25">
      <c r="A85" s="9">
        <v>45</v>
      </c>
      <c r="B85" s="10" t="s">
        <v>88</v>
      </c>
      <c r="C85" s="3">
        <f t="shared" si="5"/>
        <v>24652</v>
      </c>
      <c r="D85" s="26">
        <v>8053</v>
      </c>
      <c r="E85" s="27">
        <v>8207</v>
      </c>
      <c r="F85" s="64">
        <v>8392</v>
      </c>
      <c r="G85" s="37">
        <f t="shared" si="7"/>
        <v>24652</v>
      </c>
      <c r="I85" s="88"/>
      <c r="J85" s="88"/>
      <c r="K85" s="88"/>
    </row>
    <row r="86" spans="1:11" x14ac:dyDescent="0.25">
      <c r="A86" s="9">
        <v>46</v>
      </c>
      <c r="B86" s="11" t="s">
        <v>89</v>
      </c>
      <c r="C86" s="3">
        <f t="shared" si="5"/>
        <v>81970</v>
      </c>
      <c r="D86" s="26">
        <v>28681</v>
      </c>
      <c r="E86" s="27">
        <v>27106</v>
      </c>
      <c r="F86" s="64">
        <v>26183</v>
      </c>
      <c r="G86" s="37">
        <f t="shared" si="7"/>
        <v>81970</v>
      </c>
      <c r="I86" s="88"/>
      <c r="J86" s="88"/>
      <c r="K86" s="88"/>
    </row>
    <row r="87" spans="1:11" x14ac:dyDescent="0.25">
      <c r="A87" s="9">
        <v>47</v>
      </c>
      <c r="B87" s="10" t="s">
        <v>90</v>
      </c>
      <c r="C87" s="3">
        <f>+G87</f>
        <v>79158</v>
      </c>
      <c r="D87" s="26">
        <v>27643</v>
      </c>
      <c r="E87" s="27">
        <v>26520</v>
      </c>
      <c r="F87" s="64">
        <v>24995</v>
      </c>
      <c r="G87" s="37">
        <f t="shared" si="7"/>
        <v>79158</v>
      </c>
      <c r="I87" s="88"/>
      <c r="J87" s="88"/>
      <c r="K87" s="88"/>
    </row>
    <row r="88" spans="1:11" x14ac:dyDescent="0.25">
      <c r="A88" s="9">
        <v>48</v>
      </c>
      <c r="B88" s="11" t="s">
        <v>91</v>
      </c>
      <c r="C88" s="3">
        <f t="shared" si="5"/>
        <v>110500</v>
      </c>
      <c r="D88" s="26">
        <v>38418</v>
      </c>
      <c r="E88" s="27">
        <v>35917</v>
      </c>
      <c r="F88" s="64">
        <v>36165</v>
      </c>
      <c r="G88" s="37">
        <f t="shared" si="7"/>
        <v>110500</v>
      </c>
      <c r="I88" s="88"/>
      <c r="J88" s="88"/>
      <c r="K88" s="88"/>
    </row>
    <row r="89" spans="1:11" x14ac:dyDescent="0.25">
      <c r="A89" s="9">
        <v>49</v>
      </c>
      <c r="B89" s="10" t="s">
        <v>92</v>
      </c>
      <c r="C89" s="3">
        <f t="shared" si="5"/>
        <v>108277</v>
      </c>
      <c r="D89" s="26">
        <v>42864</v>
      </c>
      <c r="E89" s="27">
        <v>33805</v>
      </c>
      <c r="F89" s="64">
        <v>31608</v>
      </c>
      <c r="G89" s="37">
        <f t="shared" si="7"/>
        <v>108277</v>
      </c>
      <c r="I89" s="88"/>
      <c r="J89" s="88"/>
      <c r="K89" s="88"/>
    </row>
    <row r="90" spans="1:11" x14ac:dyDescent="0.25">
      <c r="A90" s="9">
        <v>50</v>
      </c>
      <c r="B90" s="10" t="s">
        <v>93</v>
      </c>
      <c r="C90" s="3">
        <f t="shared" si="5"/>
        <v>102963</v>
      </c>
      <c r="D90" s="26">
        <v>34939</v>
      </c>
      <c r="E90" s="27">
        <v>33873</v>
      </c>
      <c r="F90" s="64">
        <v>34151</v>
      </c>
      <c r="G90" s="37">
        <f t="shared" si="7"/>
        <v>102963</v>
      </c>
      <c r="I90" s="88"/>
      <c r="J90" s="88"/>
      <c r="K90" s="88"/>
    </row>
    <row r="91" spans="1:11" x14ac:dyDescent="0.25">
      <c r="A91" s="9">
        <v>51</v>
      </c>
      <c r="B91" s="11" t="s">
        <v>94</v>
      </c>
      <c r="C91" s="3">
        <f t="shared" si="5"/>
        <v>81515</v>
      </c>
      <c r="D91" s="26">
        <v>27938</v>
      </c>
      <c r="E91" s="27">
        <v>26146</v>
      </c>
      <c r="F91" s="64">
        <v>27431</v>
      </c>
      <c r="G91" s="37">
        <f t="shared" si="7"/>
        <v>81515</v>
      </c>
      <c r="I91" s="88"/>
      <c r="J91" s="88"/>
      <c r="K91" s="88"/>
    </row>
    <row r="92" spans="1:11" x14ac:dyDescent="0.25">
      <c r="A92" s="9">
        <v>52</v>
      </c>
      <c r="B92" s="10" t="s">
        <v>95</v>
      </c>
      <c r="C92" s="3">
        <f t="shared" si="5"/>
        <v>26017</v>
      </c>
      <c r="D92" s="26">
        <v>9217</v>
      </c>
      <c r="E92" s="27">
        <v>8400</v>
      </c>
      <c r="F92" s="64">
        <v>8400</v>
      </c>
      <c r="G92" s="37">
        <f t="shared" si="7"/>
        <v>26017</v>
      </c>
      <c r="I92" s="88"/>
      <c r="J92" s="88"/>
      <c r="K92" s="88"/>
    </row>
    <row r="93" spans="1:11" x14ac:dyDescent="0.25">
      <c r="A93" s="9">
        <v>53</v>
      </c>
      <c r="B93" s="11" t="s">
        <v>96</v>
      </c>
      <c r="C93" s="3">
        <f t="shared" si="5"/>
        <v>41634</v>
      </c>
      <c r="D93" s="26">
        <v>13820</v>
      </c>
      <c r="E93" s="27">
        <v>14435</v>
      </c>
      <c r="F93" s="64">
        <v>13379</v>
      </c>
      <c r="G93" s="37">
        <f t="shared" si="7"/>
        <v>41634</v>
      </c>
      <c r="I93" s="88"/>
      <c r="J93" s="88"/>
      <c r="K93" s="88"/>
    </row>
    <row r="94" spans="1:11" x14ac:dyDescent="0.25">
      <c r="A94" s="9">
        <v>54</v>
      </c>
      <c r="B94" s="10" t="s">
        <v>97</v>
      </c>
      <c r="C94" s="3">
        <f t="shared" si="5"/>
        <v>34933</v>
      </c>
      <c r="D94" s="26">
        <v>11702</v>
      </c>
      <c r="E94" s="27">
        <v>11767</v>
      </c>
      <c r="F94" s="64">
        <v>11464</v>
      </c>
      <c r="G94" s="37">
        <f t="shared" si="7"/>
        <v>34933</v>
      </c>
      <c r="I94" s="88"/>
      <c r="J94" s="88"/>
      <c r="K94" s="88"/>
    </row>
    <row r="95" spans="1:11" x14ac:dyDescent="0.25">
      <c r="A95" s="9">
        <v>55</v>
      </c>
      <c r="B95" s="11" t="s">
        <v>98</v>
      </c>
      <c r="C95" s="3">
        <f t="shared" si="5"/>
        <v>50502</v>
      </c>
      <c r="D95" s="26">
        <v>17845</v>
      </c>
      <c r="E95" s="27">
        <v>16357</v>
      </c>
      <c r="F95" s="64">
        <v>16300</v>
      </c>
      <c r="G95" s="37">
        <f t="shared" si="7"/>
        <v>50502</v>
      </c>
      <c r="I95" s="88"/>
      <c r="J95" s="88"/>
      <c r="K95" s="88"/>
    </row>
    <row r="96" spans="1:11" x14ac:dyDescent="0.25">
      <c r="A96" s="9">
        <v>56</v>
      </c>
      <c r="B96" s="10" t="s">
        <v>99</v>
      </c>
      <c r="C96" s="3">
        <f t="shared" si="5"/>
        <v>80795</v>
      </c>
      <c r="D96" s="26">
        <v>25980</v>
      </c>
      <c r="E96" s="27">
        <v>23015</v>
      </c>
      <c r="F96" s="64">
        <v>31800</v>
      </c>
      <c r="G96" s="37">
        <f t="shared" si="7"/>
        <v>80795</v>
      </c>
      <c r="I96" s="88"/>
      <c r="J96" s="88"/>
      <c r="K96" s="88"/>
    </row>
    <row r="97" spans="1:11" x14ac:dyDescent="0.25">
      <c r="A97" s="9">
        <v>57</v>
      </c>
      <c r="B97" s="11" t="s">
        <v>100</v>
      </c>
      <c r="C97" s="3">
        <f t="shared" si="5"/>
        <v>118735</v>
      </c>
      <c r="D97" s="26">
        <v>38650</v>
      </c>
      <c r="E97" s="27">
        <v>38320</v>
      </c>
      <c r="F97" s="64">
        <v>41765</v>
      </c>
      <c r="G97" s="37">
        <f t="shared" si="7"/>
        <v>118735</v>
      </c>
      <c r="I97" s="88"/>
      <c r="J97" s="88"/>
      <c r="K97" s="88"/>
    </row>
    <row r="98" spans="1:11" x14ac:dyDescent="0.25">
      <c r="A98" s="9">
        <v>59</v>
      </c>
      <c r="B98" s="10" t="s">
        <v>101</v>
      </c>
      <c r="C98" s="3">
        <f t="shared" si="5"/>
        <v>103829</v>
      </c>
      <c r="D98" s="26">
        <v>37331</v>
      </c>
      <c r="E98" s="27">
        <v>33251</v>
      </c>
      <c r="F98" s="64">
        <v>33247</v>
      </c>
      <c r="G98" s="37">
        <f t="shared" si="7"/>
        <v>103829</v>
      </c>
      <c r="I98" s="88"/>
      <c r="J98" s="88"/>
      <c r="K98" s="88"/>
    </row>
    <row r="99" spans="1:11" x14ac:dyDescent="0.25">
      <c r="A99" s="9">
        <v>60</v>
      </c>
      <c r="B99" s="11" t="s">
        <v>102</v>
      </c>
      <c r="C99" s="3">
        <f t="shared" si="5"/>
        <v>74614</v>
      </c>
      <c r="D99" s="26">
        <v>25831</v>
      </c>
      <c r="E99" s="27">
        <v>24976</v>
      </c>
      <c r="F99" s="64">
        <v>23807</v>
      </c>
      <c r="G99" s="37">
        <f t="shared" si="7"/>
        <v>74614</v>
      </c>
      <c r="I99" s="88"/>
      <c r="J99" s="88"/>
      <c r="K99" s="88"/>
    </row>
    <row r="100" spans="1:11" x14ac:dyDescent="0.25">
      <c r="A100" s="9">
        <v>61</v>
      </c>
      <c r="B100" s="10" t="s">
        <v>103</v>
      </c>
      <c r="C100" s="3">
        <f t="shared" si="5"/>
        <v>121156</v>
      </c>
      <c r="D100" s="26">
        <v>42642</v>
      </c>
      <c r="E100" s="32">
        <v>38902</v>
      </c>
      <c r="F100" s="64">
        <v>39612</v>
      </c>
      <c r="G100" s="37">
        <f t="shared" si="7"/>
        <v>121156</v>
      </c>
      <c r="I100" s="88"/>
      <c r="J100" s="88"/>
      <c r="K100" s="88"/>
    </row>
    <row r="101" spans="1:11" x14ac:dyDescent="0.25">
      <c r="A101" s="9">
        <v>62</v>
      </c>
      <c r="B101" s="11" t="s">
        <v>104</v>
      </c>
      <c r="C101" s="3">
        <f t="shared" si="5"/>
        <v>129670</v>
      </c>
      <c r="D101" s="26">
        <v>45197</v>
      </c>
      <c r="E101" s="27">
        <v>41333</v>
      </c>
      <c r="F101" s="64">
        <v>43140</v>
      </c>
      <c r="G101" s="37">
        <f t="shared" si="7"/>
        <v>129670</v>
      </c>
      <c r="I101" s="88"/>
      <c r="J101" s="88"/>
      <c r="K101" s="88"/>
    </row>
    <row r="102" spans="1:11" x14ac:dyDescent="0.25">
      <c r="A102" s="9">
        <v>63</v>
      </c>
      <c r="B102" s="10" t="s">
        <v>105</v>
      </c>
      <c r="C102" s="3">
        <f t="shared" si="5"/>
        <v>130887</v>
      </c>
      <c r="D102" s="26">
        <v>45532</v>
      </c>
      <c r="E102" s="27">
        <v>42690</v>
      </c>
      <c r="F102" s="64">
        <v>42665</v>
      </c>
      <c r="G102" s="37">
        <f t="shared" si="7"/>
        <v>130887</v>
      </c>
      <c r="I102" s="88"/>
      <c r="J102" s="88"/>
      <c r="K102" s="88"/>
    </row>
    <row r="103" spans="1:11" x14ac:dyDescent="0.25">
      <c r="A103" s="9">
        <v>64</v>
      </c>
      <c r="B103" s="11" t="s">
        <v>106</v>
      </c>
      <c r="C103" s="3">
        <f>G103</f>
        <v>11322</v>
      </c>
      <c r="D103" s="26">
        <v>0</v>
      </c>
      <c r="E103" s="27">
        <v>0</v>
      </c>
      <c r="F103" s="64">
        <v>11322</v>
      </c>
      <c r="G103" s="37">
        <f t="shared" ref="G103:G134" si="8">SUM(D103:F103)</f>
        <v>11322</v>
      </c>
      <c r="I103" s="88"/>
      <c r="J103" s="88"/>
      <c r="K103" s="88"/>
    </row>
    <row r="104" spans="1:11" x14ac:dyDescent="0.25">
      <c r="A104" s="9">
        <v>65</v>
      </c>
      <c r="B104" s="10" t="s">
        <v>107</v>
      </c>
      <c r="C104" s="3">
        <f>+G104</f>
        <v>157473</v>
      </c>
      <c r="D104" s="26">
        <v>56979</v>
      </c>
      <c r="E104" s="27">
        <v>51957</v>
      </c>
      <c r="F104" s="64">
        <v>48537</v>
      </c>
      <c r="G104" s="37">
        <f t="shared" si="8"/>
        <v>157473</v>
      </c>
      <c r="I104" s="88"/>
      <c r="J104" s="88"/>
      <c r="K104" s="88"/>
    </row>
    <row r="105" spans="1:11" x14ac:dyDescent="0.25">
      <c r="A105" s="9">
        <v>66</v>
      </c>
      <c r="B105" s="11" t="s">
        <v>108</v>
      </c>
      <c r="C105" s="3">
        <f>+G105</f>
        <v>273261</v>
      </c>
      <c r="D105" s="26">
        <v>71773</v>
      </c>
      <c r="E105" s="27">
        <v>110772</v>
      </c>
      <c r="F105" s="64">
        <v>90716</v>
      </c>
      <c r="G105" s="37">
        <f t="shared" si="8"/>
        <v>273261</v>
      </c>
      <c r="I105" s="88"/>
      <c r="J105" s="88"/>
      <c r="K105" s="88"/>
    </row>
    <row r="106" spans="1:11" x14ac:dyDescent="0.25">
      <c r="A106" s="9">
        <v>67</v>
      </c>
      <c r="B106" s="11" t="s">
        <v>109</v>
      </c>
      <c r="C106" s="3">
        <f t="shared" si="5"/>
        <v>86142</v>
      </c>
      <c r="D106" s="26">
        <v>31326</v>
      </c>
      <c r="E106" s="27">
        <v>28191</v>
      </c>
      <c r="F106" s="64">
        <v>26625</v>
      </c>
      <c r="G106" s="37">
        <f t="shared" si="8"/>
        <v>86142</v>
      </c>
      <c r="I106" s="88"/>
      <c r="J106" s="88"/>
      <c r="K106" s="88"/>
    </row>
    <row r="107" spans="1:11" x14ac:dyDescent="0.25">
      <c r="A107" s="9">
        <v>68</v>
      </c>
      <c r="B107" s="10" t="s">
        <v>110</v>
      </c>
      <c r="C107" s="3">
        <f t="shared" si="5"/>
        <v>141445</v>
      </c>
      <c r="D107" s="26">
        <v>51276</v>
      </c>
      <c r="E107" s="27">
        <v>46349</v>
      </c>
      <c r="F107" s="64">
        <v>43820</v>
      </c>
      <c r="G107" s="37">
        <f t="shared" si="8"/>
        <v>141445</v>
      </c>
      <c r="I107" s="88"/>
      <c r="J107" s="88"/>
      <c r="K107" s="88"/>
    </row>
    <row r="108" spans="1:11" x14ac:dyDescent="0.25">
      <c r="A108" s="9">
        <v>69</v>
      </c>
      <c r="B108" s="11" t="s">
        <v>111</v>
      </c>
      <c r="C108" s="3">
        <f t="shared" si="5"/>
        <v>95094</v>
      </c>
      <c r="D108" s="26">
        <v>34384</v>
      </c>
      <c r="E108" s="27">
        <v>32309</v>
      </c>
      <c r="F108" s="64">
        <v>28401</v>
      </c>
      <c r="G108" s="37">
        <f t="shared" si="8"/>
        <v>95094</v>
      </c>
      <c r="I108" s="88"/>
      <c r="J108" s="88"/>
      <c r="K108" s="88"/>
    </row>
    <row r="109" spans="1:11" x14ac:dyDescent="0.25">
      <c r="A109" s="9">
        <v>70</v>
      </c>
      <c r="B109" s="10" t="s">
        <v>112</v>
      </c>
      <c r="C109" s="3">
        <f t="shared" si="5"/>
        <v>120455</v>
      </c>
      <c r="D109" s="26">
        <v>40161</v>
      </c>
      <c r="E109" s="27">
        <v>41203</v>
      </c>
      <c r="F109" s="64">
        <v>39091</v>
      </c>
      <c r="G109" s="37">
        <f t="shared" si="8"/>
        <v>120455</v>
      </c>
      <c r="I109" s="88"/>
      <c r="J109" s="88"/>
      <c r="K109" s="88"/>
    </row>
    <row r="110" spans="1:11" x14ac:dyDescent="0.25">
      <c r="A110" s="9">
        <v>71</v>
      </c>
      <c r="B110" s="11" t="s">
        <v>113</v>
      </c>
      <c r="C110" s="3">
        <f t="shared" si="5"/>
        <v>137883</v>
      </c>
      <c r="D110" s="26">
        <v>45182</v>
      </c>
      <c r="E110" s="27">
        <v>44736</v>
      </c>
      <c r="F110" s="64">
        <v>47965</v>
      </c>
      <c r="G110" s="37">
        <f t="shared" si="8"/>
        <v>137883</v>
      </c>
      <c r="I110" s="88"/>
      <c r="J110" s="88"/>
      <c r="K110" s="88"/>
    </row>
    <row r="111" spans="1:11" x14ac:dyDescent="0.25">
      <c r="A111" s="9">
        <v>72</v>
      </c>
      <c r="B111" s="10" t="s">
        <v>114</v>
      </c>
      <c r="C111" s="3">
        <f t="shared" si="5"/>
        <v>104721</v>
      </c>
      <c r="D111" s="26">
        <v>37148</v>
      </c>
      <c r="E111" s="27">
        <v>33867</v>
      </c>
      <c r="F111" s="64">
        <v>33706</v>
      </c>
      <c r="G111" s="37">
        <f t="shared" si="8"/>
        <v>104721</v>
      </c>
      <c r="I111" s="88"/>
      <c r="J111" s="88"/>
      <c r="K111" s="88"/>
    </row>
    <row r="112" spans="1:11" x14ac:dyDescent="0.25">
      <c r="A112" s="9">
        <v>73</v>
      </c>
      <c r="B112" s="11" t="s">
        <v>115</v>
      </c>
      <c r="C112" s="3">
        <f t="shared" si="5"/>
        <v>109723</v>
      </c>
      <c r="D112" s="26">
        <v>32280</v>
      </c>
      <c r="E112" s="27">
        <v>33222</v>
      </c>
      <c r="F112" s="64">
        <v>44221</v>
      </c>
      <c r="G112" s="37">
        <f t="shared" si="8"/>
        <v>109723</v>
      </c>
      <c r="I112" s="88"/>
      <c r="J112" s="88"/>
      <c r="K112" s="88"/>
    </row>
    <row r="113" spans="1:11" x14ac:dyDescent="0.25">
      <c r="A113" s="9">
        <v>74</v>
      </c>
      <c r="B113" s="10" t="s">
        <v>116</v>
      </c>
      <c r="C113" s="3">
        <f t="shared" si="5"/>
        <v>46841</v>
      </c>
      <c r="D113" s="26">
        <v>18527</v>
      </c>
      <c r="E113" s="27">
        <v>13852</v>
      </c>
      <c r="F113" s="64">
        <v>14462</v>
      </c>
      <c r="G113" s="37">
        <f t="shared" si="8"/>
        <v>46841</v>
      </c>
      <c r="I113" s="88"/>
      <c r="J113" s="88"/>
      <c r="K113" s="88"/>
    </row>
    <row r="114" spans="1:11" x14ac:dyDescent="0.25">
      <c r="A114" s="9">
        <v>75</v>
      </c>
      <c r="B114" s="11" t="s">
        <v>117</v>
      </c>
      <c r="C114" s="3">
        <f t="shared" si="5"/>
        <v>114285</v>
      </c>
      <c r="D114" s="26">
        <v>38471</v>
      </c>
      <c r="E114" s="27">
        <v>37372</v>
      </c>
      <c r="F114" s="64">
        <v>38442</v>
      </c>
      <c r="G114" s="37">
        <f t="shared" si="8"/>
        <v>114285</v>
      </c>
      <c r="I114" s="88"/>
      <c r="J114" s="88"/>
      <c r="K114" s="88"/>
    </row>
    <row r="115" spans="1:11" x14ac:dyDescent="0.25">
      <c r="A115" s="9">
        <v>76</v>
      </c>
      <c r="B115" s="10" t="s">
        <v>118</v>
      </c>
      <c r="C115" s="3">
        <f t="shared" si="5"/>
        <v>93080</v>
      </c>
      <c r="D115" s="26">
        <v>33998</v>
      </c>
      <c r="E115" s="27">
        <v>29738</v>
      </c>
      <c r="F115" s="64">
        <v>29344</v>
      </c>
      <c r="G115" s="37">
        <f t="shared" si="8"/>
        <v>93080</v>
      </c>
      <c r="I115" s="88"/>
      <c r="J115" s="88"/>
      <c r="K115" s="88"/>
    </row>
    <row r="116" spans="1:11" x14ac:dyDescent="0.25">
      <c r="A116" s="9">
        <v>77</v>
      </c>
      <c r="B116" s="11" t="s">
        <v>119</v>
      </c>
      <c r="C116" s="3">
        <f t="shared" si="5"/>
        <v>127366</v>
      </c>
      <c r="D116" s="26">
        <v>43484</v>
      </c>
      <c r="E116" s="27">
        <v>42460</v>
      </c>
      <c r="F116" s="64">
        <v>41422</v>
      </c>
      <c r="G116" s="37">
        <f t="shared" si="8"/>
        <v>127366</v>
      </c>
      <c r="I116" s="88"/>
      <c r="J116" s="88"/>
      <c r="K116" s="88"/>
    </row>
    <row r="117" spans="1:11" x14ac:dyDescent="0.25">
      <c r="A117" s="9">
        <v>78</v>
      </c>
      <c r="B117" s="10" t="s">
        <v>120</v>
      </c>
      <c r="C117" s="3">
        <f t="shared" si="5"/>
        <v>101337</v>
      </c>
      <c r="D117" s="26">
        <v>30210</v>
      </c>
      <c r="E117" s="29">
        <v>35468</v>
      </c>
      <c r="F117" s="64">
        <v>35659</v>
      </c>
      <c r="G117" s="37">
        <f t="shared" si="8"/>
        <v>101337</v>
      </c>
      <c r="I117" s="88"/>
      <c r="J117" s="88"/>
      <c r="K117" s="88"/>
    </row>
    <row r="118" spans="1:11" x14ac:dyDescent="0.25">
      <c r="A118" s="9">
        <v>79</v>
      </c>
      <c r="B118" s="10" t="s">
        <v>121</v>
      </c>
      <c r="C118" s="3">
        <f>+G118</f>
        <v>47302</v>
      </c>
      <c r="D118" s="26">
        <v>17567</v>
      </c>
      <c r="E118" s="27">
        <v>14519</v>
      </c>
      <c r="F118" s="64">
        <v>15216</v>
      </c>
      <c r="G118" s="37">
        <f t="shared" si="8"/>
        <v>47302</v>
      </c>
      <c r="I118" s="88"/>
      <c r="J118" s="88"/>
      <c r="K118" s="88"/>
    </row>
    <row r="119" spans="1:11" x14ac:dyDescent="0.25">
      <c r="A119" s="9">
        <v>80</v>
      </c>
      <c r="B119" s="11" t="s">
        <v>122</v>
      </c>
      <c r="C119" s="3">
        <f t="shared" ref="C119:C121" si="9">+G119</f>
        <v>47712</v>
      </c>
      <c r="D119" s="26">
        <v>16734</v>
      </c>
      <c r="E119" s="29">
        <v>15134</v>
      </c>
      <c r="F119" s="64">
        <v>15844</v>
      </c>
      <c r="G119" s="37">
        <f t="shared" si="8"/>
        <v>47712</v>
      </c>
      <c r="I119" s="88"/>
      <c r="J119" s="88"/>
      <c r="K119" s="88"/>
    </row>
    <row r="120" spans="1:11" x14ac:dyDescent="0.25">
      <c r="A120" s="9">
        <v>81</v>
      </c>
      <c r="B120" s="11" t="s">
        <v>123</v>
      </c>
      <c r="C120" s="3">
        <f t="shared" si="9"/>
        <v>166206</v>
      </c>
      <c r="D120" s="26">
        <v>53946</v>
      </c>
      <c r="E120" s="29">
        <v>54864</v>
      </c>
      <c r="F120" s="64">
        <v>57396</v>
      </c>
      <c r="G120" s="37">
        <f t="shared" si="8"/>
        <v>166206</v>
      </c>
      <c r="I120" s="88"/>
      <c r="J120" s="88"/>
      <c r="K120" s="88"/>
    </row>
    <row r="121" spans="1:11" x14ac:dyDescent="0.25">
      <c r="A121" s="9">
        <v>82</v>
      </c>
      <c r="B121" s="11" t="s">
        <v>124</v>
      </c>
      <c r="C121" s="3">
        <f t="shared" si="9"/>
        <v>22301</v>
      </c>
      <c r="D121" s="26">
        <v>7797</v>
      </c>
      <c r="E121" s="29">
        <v>7021</v>
      </c>
      <c r="F121" s="64">
        <v>7483</v>
      </c>
      <c r="G121" s="37">
        <f t="shared" si="8"/>
        <v>22301</v>
      </c>
      <c r="I121" s="88"/>
      <c r="J121" s="88"/>
      <c r="K121" s="88"/>
    </row>
    <row r="122" spans="1:11" x14ac:dyDescent="0.25">
      <c r="A122" s="9">
        <v>83</v>
      </c>
      <c r="B122" s="11" t="s">
        <v>125</v>
      </c>
      <c r="C122" s="3">
        <f t="shared" si="5"/>
        <v>42150</v>
      </c>
      <c r="D122" s="26">
        <v>15568</v>
      </c>
      <c r="E122" s="29">
        <v>13913</v>
      </c>
      <c r="F122" s="64">
        <v>12669</v>
      </c>
      <c r="G122" s="37">
        <f t="shared" si="8"/>
        <v>42150</v>
      </c>
      <c r="I122" s="88"/>
      <c r="J122" s="88"/>
      <c r="K122" s="88"/>
    </row>
    <row r="123" spans="1:11" x14ac:dyDescent="0.25">
      <c r="A123" s="9">
        <v>84</v>
      </c>
      <c r="B123" s="11" t="s">
        <v>126</v>
      </c>
      <c r="C123" s="3">
        <f t="shared" ref="C123:C142" si="10">+G123</f>
        <v>50913</v>
      </c>
      <c r="D123" s="26">
        <v>18477</v>
      </c>
      <c r="E123" s="29">
        <v>16143</v>
      </c>
      <c r="F123" s="64">
        <v>16293</v>
      </c>
      <c r="G123" s="37">
        <f t="shared" si="8"/>
        <v>50913</v>
      </c>
      <c r="I123" s="88"/>
      <c r="J123" s="88"/>
      <c r="K123" s="88"/>
    </row>
    <row r="124" spans="1:11" x14ac:dyDescent="0.25">
      <c r="A124" s="9">
        <v>85</v>
      </c>
      <c r="B124" s="11" t="s">
        <v>127</v>
      </c>
      <c r="C124" s="3">
        <f t="shared" si="10"/>
        <v>48118</v>
      </c>
      <c r="D124" s="26">
        <v>17200</v>
      </c>
      <c r="E124" s="29">
        <v>15706</v>
      </c>
      <c r="F124" s="64">
        <v>15212</v>
      </c>
      <c r="G124" s="37">
        <f t="shared" si="8"/>
        <v>48118</v>
      </c>
      <c r="I124" s="88"/>
      <c r="J124" s="88"/>
      <c r="K124" s="88"/>
    </row>
    <row r="125" spans="1:11" x14ac:dyDescent="0.25">
      <c r="A125" s="9">
        <v>86</v>
      </c>
      <c r="B125" s="11" t="s">
        <v>128</v>
      </c>
      <c r="C125" s="3">
        <f t="shared" si="10"/>
        <v>91131</v>
      </c>
      <c r="D125" s="26">
        <v>30090</v>
      </c>
      <c r="E125" s="29">
        <v>31041</v>
      </c>
      <c r="F125" s="64">
        <v>30000</v>
      </c>
      <c r="G125" s="37">
        <f t="shared" si="8"/>
        <v>91131</v>
      </c>
      <c r="I125" s="88"/>
      <c r="J125" s="88"/>
      <c r="K125" s="88"/>
    </row>
    <row r="126" spans="1:11" x14ac:dyDescent="0.25">
      <c r="A126" s="9">
        <v>87</v>
      </c>
      <c r="B126" s="11" t="s">
        <v>129</v>
      </c>
      <c r="C126" s="3">
        <f t="shared" si="10"/>
        <v>78817</v>
      </c>
      <c r="D126" s="33">
        <v>23912</v>
      </c>
      <c r="E126" s="34">
        <v>25700</v>
      </c>
      <c r="F126" s="76">
        <v>29205</v>
      </c>
      <c r="G126" s="40">
        <f t="shared" si="8"/>
        <v>78817</v>
      </c>
      <c r="I126" s="88"/>
      <c r="J126" s="88"/>
      <c r="K126" s="88"/>
    </row>
    <row r="127" spans="1:11" x14ac:dyDescent="0.25">
      <c r="A127" s="9">
        <v>88</v>
      </c>
      <c r="B127" s="11" t="s">
        <v>130</v>
      </c>
      <c r="C127" s="3">
        <f t="shared" si="10"/>
        <v>83288</v>
      </c>
      <c r="D127" s="33">
        <v>29347</v>
      </c>
      <c r="E127" s="34">
        <v>26874</v>
      </c>
      <c r="F127" s="76">
        <v>27067</v>
      </c>
      <c r="G127" s="37">
        <f t="shared" si="8"/>
        <v>83288</v>
      </c>
      <c r="I127" s="88"/>
      <c r="J127" s="88"/>
      <c r="K127" s="88"/>
    </row>
    <row r="128" spans="1:11" x14ac:dyDescent="0.25">
      <c r="A128" s="9">
        <v>89</v>
      </c>
      <c r="B128" s="11" t="s">
        <v>131</v>
      </c>
      <c r="C128" s="3">
        <f t="shared" si="10"/>
        <v>72531</v>
      </c>
      <c r="D128" s="33">
        <v>26594</v>
      </c>
      <c r="E128" s="34">
        <v>23000</v>
      </c>
      <c r="F128" s="76">
        <v>22937</v>
      </c>
      <c r="G128" s="37">
        <f t="shared" si="8"/>
        <v>72531</v>
      </c>
      <c r="I128" s="88"/>
      <c r="J128" s="88"/>
      <c r="K128" s="88"/>
    </row>
    <row r="129" spans="1:11" x14ac:dyDescent="0.25">
      <c r="A129" s="9">
        <v>90</v>
      </c>
      <c r="B129" s="11" t="s">
        <v>132</v>
      </c>
      <c r="C129" s="3">
        <f t="shared" si="10"/>
        <v>41649</v>
      </c>
      <c r="D129" s="33">
        <v>14648</v>
      </c>
      <c r="E129" s="34">
        <v>13643</v>
      </c>
      <c r="F129" s="76">
        <v>13358</v>
      </c>
      <c r="G129" s="37">
        <f t="shared" si="8"/>
        <v>41649</v>
      </c>
      <c r="I129" s="88"/>
      <c r="J129" s="88"/>
      <c r="K129" s="88"/>
    </row>
    <row r="130" spans="1:11" x14ac:dyDescent="0.25">
      <c r="A130" s="9">
        <v>91</v>
      </c>
      <c r="B130" s="11" t="s">
        <v>133</v>
      </c>
      <c r="C130" s="3">
        <f t="shared" si="10"/>
        <v>90867</v>
      </c>
      <c r="D130" s="33">
        <v>31433</v>
      </c>
      <c r="E130" s="29">
        <v>29363</v>
      </c>
      <c r="F130" s="64">
        <v>30071</v>
      </c>
      <c r="G130" s="37">
        <f t="shared" si="8"/>
        <v>90867</v>
      </c>
      <c r="I130" s="88"/>
      <c r="J130" s="88"/>
      <c r="K130" s="88"/>
    </row>
    <row r="131" spans="1:11" x14ac:dyDescent="0.25">
      <c r="A131" s="9">
        <v>92</v>
      </c>
      <c r="B131" s="11" t="s">
        <v>134</v>
      </c>
      <c r="C131" s="12">
        <f t="shared" si="10"/>
        <v>58491</v>
      </c>
      <c r="D131" s="33">
        <v>20036</v>
      </c>
      <c r="E131" s="29">
        <v>17694</v>
      </c>
      <c r="F131" s="64">
        <v>20761</v>
      </c>
      <c r="G131" s="37">
        <f t="shared" si="8"/>
        <v>58491</v>
      </c>
      <c r="I131" s="88"/>
      <c r="J131" s="88"/>
      <c r="K131" s="88"/>
    </row>
    <row r="132" spans="1:11" x14ac:dyDescent="0.25">
      <c r="A132" s="9">
        <v>93</v>
      </c>
      <c r="B132" s="11" t="s">
        <v>135</v>
      </c>
      <c r="C132" s="12">
        <f t="shared" si="10"/>
        <v>104787</v>
      </c>
      <c r="D132" s="33">
        <v>37001</v>
      </c>
      <c r="E132" s="29">
        <v>31994</v>
      </c>
      <c r="F132" s="64">
        <v>35792</v>
      </c>
      <c r="G132" s="37">
        <f t="shared" si="8"/>
        <v>104787</v>
      </c>
      <c r="I132" s="88"/>
      <c r="J132" s="88"/>
      <c r="K132" s="88"/>
    </row>
    <row r="133" spans="1:11" x14ac:dyDescent="0.25">
      <c r="A133" s="9">
        <v>94</v>
      </c>
      <c r="B133" s="11" t="s">
        <v>136</v>
      </c>
      <c r="C133" s="12">
        <f t="shared" si="10"/>
        <v>66407</v>
      </c>
      <c r="D133" s="33">
        <v>22027</v>
      </c>
      <c r="E133" s="29">
        <v>22920</v>
      </c>
      <c r="F133" s="64">
        <v>21460</v>
      </c>
      <c r="G133" s="37">
        <f t="shared" si="8"/>
        <v>66407</v>
      </c>
      <c r="I133" s="88"/>
      <c r="J133" s="88"/>
      <c r="K133" s="88"/>
    </row>
    <row r="134" spans="1:11" x14ac:dyDescent="0.25">
      <c r="A134" s="9">
        <v>95</v>
      </c>
      <c r="B134" s="11" t="s">
        <v>137</v>
      </c>
      <c r="C134" s="12">
        <f t="shared" si="10"/>
        <v>82314</v>
      </c>
      <c r="D134" s="33">
        <v>29206</v>
      </c>
      <c r="E134" s="29">
        <v>30628</v>
      </c>
      <c r="F134" s="64">
        <v>22480</v>
      </c>
      <c r="G134" s="37">
        <f t="shared" si="8"/>
        <v>82314</v>
      </c>
      <c r="I134" s="88"/>
      <c r="J134" s="88"/>
      <c r="K134" s="88"/>
    </row>
    <row r="135" spans="1:11" x14ac:dyDescent="0.25">
      <c r="A135" s="9">
        <v>96</v>
      </c>
      <c r="B135" s="11" t="s">
        <v>138</v>
      </c>
      <c r="C135" s="12">
        <f t="shared" si="10"/>
        <v>271680</v>
      </c>
      <c r="D135" s="33">
        <v>95850</v>
      </c>
      <c r="E135" s="29">
        <v>95370</v>
      </c>
      <c r="F135" s="64">
        <v>80460</v>
      </c>
      <c r="G135" s="37">
        <f t="shared" ref="G135:G145" si="11">SUM(D135:F135)</f>
        <v>271680</v>
      </c>
      <c r="I135" s="88"/>
      <c r="J135" s="88"/>
      <c r="K135" s="88"/>
    </row>
    <row r="136" spans="1:11" x14ac:dyDescent="0.25">
      <c r="A136" s="9">
        <v>97</v>
      </c>
      <c r="B136" s="11" t="s">
        <v>139</v>
      </c>
      <c r="C136" s="12">
        <f t="shared" si="10"/>
        <v>31235</v>
      </c>
      <c r="D136" s="33">
        <v>9430</v>
      </c>
      <c r="E136" s="29">
        <v>9610</v>
      </c>
      <c r="F136" s="64">
        <v>12195</v>
      </c>
      <c r="G136" s="37">
        <f t="shared" si="11"/>
        <v>31235</v>
      </c>
      <c r="I136" s="88"/>
      <c r="J136" s="88"/>
      <c r="K136" s="88"/>
    </row>
    <row r="137" spans="1:11" x14ac:dyDescent="0.25">
      <c r="A137" s="9">
        <v>98</v>
      </c>
      <c r="B137" s="11" t="s">
        <v>140</v>
      </c>
      <c r="C137" s="12">
        <f t="shared" si="10"/>
        <v>48253</v>
      </c>
      <c r="D137" s="33">
        <v>16871</v>
      </c>
      <c r="E137" s="29">
        <v>15316</v>
      </c>
      <c r="F137" s="64">
        <v>16066</v>
      </c>
      <c r="G137" s="37">
        <f t="shared" si="11"/>
        <v>48253</v>
      </c>
      <c r="I137" s="88"/>
      <c r="J137" s="88"/>
      <c r="K137" s="88"/>
    </row>
    <row r="138" spans="1:11" x14ac:dyDescent="0.25">
      <c r="A138" s="9">
        <v>99</v>
      </c>
      <c r="B138" s="11" t="s">
        <v>141</v>
      </c>
      <c r="C138" s="12">
        <f t="shared" si="10"/>
        <v>39558</v>
      </c>
      <c r="D138" s="33">
        <v>11843</v>
      </c>
      <c r="E138" s="29">
        <v>13086</v>
      </c>
      <c r="F138" s="64">
        <v>14629</v>
      </c>
      <c r="G138" s="37">
        <f t="shared" si="11"/>
        <v>39558</v>
      </c>
      <c r="I138" s="88"/>
      <c r="J138" s="88"/>
      <c r="K138" s="88"/>
    </row>
    <row r="139" spans="1:11" x14ac:dyDescent="0.25">
      <c r="A139" s="9">
        <v>100</v>
      </c>
      <c r="B139" s="11" t="s">
        <v>142</v>
      </c>
      <c r="C139" s="12">
        <f t="shared" si="10"/>
        <v>39890</v>
      </c>
      <c r="D139" s="33">
        <v>14501</v>
      </c>
      <c r="E139" s="29">
        <v>12915</v>
      </c>
      <c r="F139" s="64">
        <v>12474</v>
      </c>
      <c r="G139" s="37">
        <f t="shared" si="11"/>
        <v>39890</v>
      </c>
      <c r="I139" s="88"/>
      <c r="J139" s="88"/>
      <c r="K139" s="88"/>
    </row>
    <row r="140" spans="1:11" x14ac:dyDescent="0.25">
      <c r="A140" s="9">
        <v>101</v>
      </c>
      <c r="B140" s="11" t="s">
        <v>143</v>
      </c>
      <c r="C140" s="12">
        <f t="shared" si="10"/>
        <v>23925</v>
      </c>
      <c r="D140" s="33">
        <v>8388</v>
      </c>
      <c r="E140" s="29">
        <v>7766</v>
      </c>
      <c r="F140" s="64">
        <v>7771</v>
      </c>
      <c r="G140" s="37">
        <f t="shared" si="11"/>
        <v>23925</v>
      </c>
      <c r="I140" s="88"/>
      <c r="J140" s="88"/>
      <c r="K140" s="88"/>
    </row>
    <row r="141" spans="1:11" x14ac:dyDescent="0.25">
      <c r="A141" s="9">
        <v>102</v>
      </c>
      <c r="B141" s="11" t="s">
        <v>144</v>
      </c>
      <c r="C141" s="12">
        <f t="shared" si="10"/>
        <v>24282</v>
      </c>
      <c r="D141" s="33">
        <v>8817</v>
      </c>
      <c r="E141" s="29">
        <v>7328</v>
      </c>
      <c r="F141" s="64">
        <v>8137</v>
      </c>
      <c r="G141" s="37">
        <f t="shared" si="11"/>
        <v>24282</v>
      </c>
      <c r="I141" s="88"/>
      <c r="J141" s="88"/>
      <c r="K141" s="88"/>
    </row>
    <row r="142" spans="1:11" x14ac:dyDescent="0.25">
      <c r="A142" s="9">
        <v>103</v>
      </c>
      <c r="B142" s="11" t="s">
        <v>145</v>
      </c>
      <c r="C142" s="12">
        <f t="shared" si="10"/>
        <v>60294</v>
      </c>
      <c r="D142" s="33">
        <v>19935</v>
      </c>
      <c r="E142" s="29">
        <v>21299</v>
      </c>
      <c r="F142" s="64">
        <v>19060</v>
      </c>
      <c r="G142" s="37">
        <f t="shared" si="11"/>
        <v>60294</v>
      </c>
    </row>
    <row r="143" spans="1:11" x14ac:dyDescent="0.25">
      <c r="A143" s="9">
        <v>104</v>
      </c>
      <c r="B143" s="11" t="s">
        <v>146</v>
      </c>
      <c r="C143" s="12">
        <f>+G143</f>
        <v>53729</v>
      </c>
      <c r="D143" s="33">
        <v>19207</v>
      </c>
      <c r="E143" s="35">
        <v>17283</v>
      </c>
      <c r="F143" s="76">
        <v>17239</v>
      </c>
      <c r="G143" s="37">
        <f t="shared" si="11"/>
        <v>53729</v>
      </c>
    </row>
    <row r="144" spans="1:11" x14ac:dyDescent="0.25">
      <c r="A144" s="9">
        <v>105</v>
      </c>
      <c r="B144" s="11" t="s">
        <v>147</v>
      </c>
      <c r="C144" s="12">
        <f>+G144</f>
        <v>70754</v>
      </c>
      <c r="D144" s="33">
        <v>24618</v>
      </c>
      <c r="E144" s="29">
        <v>22975</v>
      </c>
      <c r="F144" s="64">
        <v>23161</v>
      </c>
      <c r="G144" s="37">
        <f t="shared" si="11"/>
        <v>70754</v>
      </c>
    </row>
    <row r="145" spans="1:11" ht="15.75" thickBot="1" x14ac:dyDescent="0.3">
      <c r="A145" s="9">
        <v>106</v>
      </c>
      <c r="B145" s="77" t="s">
        <v>148</v>
      </c>
      <c r="C145" s="78">
        <f>+G145</f>
        <v>51234</v>
      </c>
      <c r="D145" s="79">
        <v>16399</v>
      </c>
      <c r="E145" s="80">
        <v>17151</v>
      </c>
      <c r="F145" s="68">
        <v>17684</v>
      </c>
      <c r="G145" s="69">
        <f t="shared" si="11"/>
        <v>51234</v>
      </c>
    </row>
    <row r="146" spans="1:11" ht="15.75" customHeight="1" thickBot="1" x14ac:dyDescent="0.3">
      <c r="B146" s="83" t="s">
        <v>149</v>
      </c>
      <c r="C146" s="84">
        <f>SUM(C39:C145)</f>
        <v>10307627</v>
      </c>
      <c r="D146" s="85">
        <f>SUM(D39:D145)</f>
        <v>3551278</v>
      </c>
      <c r="E146" s="85">
        <f>SUM(E39:E145)</f>
        <v>3332069</v>
      </c>
      <c r="F146" s="86">
        <f>SUM(F39:F145)</f>
        <v>3424280</v>
      </c>
      <c r="G146" s="87">
        <f>SUM(G39:G145)</f>
        <v>10307627</v>
      </c>
      <c r="H146" s="17"/>
      <c r="I146" s="88"/>
      <c r="J146" s="88"/>
      <c r="K146" s="88"/>
    </row>
    <row r="147" spans="1:11" ht="16.5" thickBot="1" x14ac:dyDescent="0.3">
      <c r="B147" s="81" t="s">
        <v>150</v>
      </c>
      <c r="C147" s="82">
        <f>+C146+C37+C18</f>
        <v>11581965</v>
      </c>
      <c r="D147" s="13"/>
      <c r="E147" s="13"/>
      <c r="F147" s="13"/>
      <c r="G147" s="13"/>
      <c r="I147" s="88"/>
      <c r="J147" s="88"/>
      <c r="K147" s="88"/>
    </row>
  </sheetData>
  <mergeCells count="4">
    <mergeCell ref="B1:C1"/>
    <mergeCell ref="B2:C2"/>
    <mergeCell ref="B19:C19"/>
    <mergeCell ref="B38:C3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I9" sqref="I9"/>
    </sheetView>
  </sheetViews>
  <sheetFormatPr baseColWidth="10" defaultRowHeight="15" x14ac:dyDescent="0.25"/>
  <sheetData>
    <row r="1" spans="1:3" x14ac:dyDescent="0.25">
      <c r="A1" s="88"/>
      <c r="B1" s="88"/>
      <c r="C1" s="88"/>
    </row>
    <row r="2" spans="1:3" x14ac:dyDescent="0.25">
      <c r="A2" s="88"/>
      <c r="B2" s="88"/>
      <c r="C2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Raciones Cocidas T3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Planificacion 6</dc:creator>
  <cp:lastModifiedBy>Libre Acceso2</cp:lastModifiedBy>
  <dcterms:created xsi:type="dcterms:W3CDTF">2025-10-14T14:01:43Z</dcterms:created>
  <dcterms:modified xsi:type="dcterms:W3CDTF">2025-10-16T16:10:12Z</dcterms:modified>
</cp:coreProperties>
</file>