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 Acceso2\Desktop\Julio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9" i="1"/>
  <c r="C33" i="1"/>
  <c r="C37" i="1"/>
  <c r="C41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45" i="1"/>
  <c r="G25" i="1"/>
  <c r="G26" i="1"/>
  <c r="C26" i="1" s="1"/>
  <c r="G27" i="1"/>
  <c r="C27" i="1" s="1"/>
  <c r="G28" i="1"/>
  <c r="C28" i="1" s="1"/>
  <c r="G29" i="1"/>
  <c r="G30" i="1"/>
  <c r="C30" i="1" s="1"/>
  <c r="G31" i="1"/>
  <c r="C31" i="1" s="1"/>
  <c r="G32" i="1"/>
  <c r="C32" i="1" s="1"/>
  <c r="G33" i="1"/>
  <c r="G34" i="1"/>
  <c r="C34" i="1" s="1"/>
  <c r="G35" i="1"/>
  <c r="C35" i="1" s="1"/>
  <c r="G36" i="1"/>
  <c r="C36" i="1" s="1"/>
  <c r="G37" i="1"/>
  <c r="G38" i="1"/>
  <c r="C38" i="1" s="1"/>
  <c r="G39" i="1"/>
  <c r="C39" i="1" s="1"/>
  <c r="G40" i="1"/>
  <c r="C40" i="1" s="1"/>
  <c r="G41" i="1"/>
  <c r="G42" i="1"/>
  <c r="C42" i="1" s="1"/>
  <c r="G24" i="1"/>
  <c r="C24" i="1" s="1"/>
  <c r="G4" i="1"/>
  <c r="C4" i="1" s="1"/>
  <c r="G5" i="1"/>
  <c r="C5" i="1" s="1"/>
  <c r="G6" i="1"/>
  <c r="C6" i="1" s="1"/>
  <c r="G7" i="1"/>
  <c r="C7" i="1" s="1"/>
  <c r="G8" i="1"/>
  <c r="C8" i="1" s="1"/>
  <c r="G9" i="1"/>
  <c r="C9" i="1" s="1"/>
  <c r="G10" i="1"/>
  <c r="C10" i="1" s="1"/>
  <c r="G11" i="1"/>
  <c r="C11" i="1" s="1"/>
  <c r="G12" i="1"/>
  <c r="C12" i="1" s="1"/>
  <c r="G13" i="1"/>
  <c r="C13" i="1" s="1"/>
  <c r="G14" i="1"/>
  <c r="C14" i="1" s="1"/>
  <c r="G15" i="1"/>
  <c r="C15" i="1" s="1"/>
  <c r="G16" i="1"/>
  <c r="C16" i="1" s="1"/>
  <c r="G17" i="1"/>
  <c r="C17" i="1" s="1"/>
  <c r="G18" i="1"/>
  <c r="C18" i="1" s="1"/>
  <c r="G19" i="1"/>
  <c r="C19" i="1" s="1"/>
  <c r="G20" i="1"/>
  <c r="C20" i="1" s="1"/>
  <c r="G21" i="1"/>
  <c r="C21" i="1" s="1"/>
  <c r="G3" i="1"/>
  <c r="F156" i="1" l="1"/>
  <c r="E156" i="1"/>
  <c r="D156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F43" i="1"/>
  <c r="E43" i="1"/>
  <c r="D43" i="1"/>
  <c r="F22" i="1"/>
  <c r="E22" i="1"/>
  <c r="D22" i="1"/>
  <c r="C3" i="1"/>
  <c r="E158" i="1" l="1"/>
  <c r="D158" i="1"/>
  <c r="F158" i="1"/>
  <c r="G22" i="1"/>
  <c r="C22" i="1" s="1"/>
  <c r="G43" i="1"/>
  <c r="C43" i="1" s="1"/>
  <c r="C156" i="1"/>
  <c r="G156" i="1"/>
  <c r="G158" i="1" s="1"/>
  <c r="C157" i="1" l="1"/>
</calcChain>
</file>

<file path=xl/sharedStrings.xml><?xml version="1.0" encoding="utf-8"?>
<sst xmlns="http://schemas.openxmlformats.org/spreadsheetml/2006/main" count="168" uniqueCount="160">
  <si>
    <t xml:space="preserve">Producción global de raciones cocidas </t>
  </si>
  <si>
    <t>COCINAS MOVILES</t>
  </si>
  <si>
    <t>ABRIL</t>
  </si>
  <si>
    <t>MAYO</t>
  </si>
  <si>
    <t>JUNIO</t>
  </si>
  <si>
    <t>TOTAL</t>
  </si>
  <si>
    <t>Cocina Móvil 01</t>
  </si>
  <si>
    <t>Cocina Móvil 03</t>
  </si>
  <si>
    <t>Cocina Móvil 08</t>
  </si>
  <si>
    <t>Cocina Móvil 09</t>
  </si>
  <si>
    <t>Cocina Móvil 13</t>
  </si>
  <si>
    <t>Cocina Móvil 16</t>
  </si>
  <si>
    <t>Cocina Móvil 17</t>
  </si>
  <si>
    <t>Cocina Móvil 18</t>
  </si>
  <si>
    <t>Cocina Móvil 21</t>
  </si>
  <si>
    <t>Cocina Móvil 22</t>
  </si>
  <si>
    <t>Cocina Móvil 23</t>
  </si>
  <si>
    <t>Cocina Móvil 24</t>
  </si>
  <si>
    <t>Cocina Móvil 25</t>
  </si>
  <si>
    <t>Cocina Móvil 27</t>
  </si>
  <si>
    <t>Cocina Móvil 29</t>
  </si>
  <si>
    <t>Obras Públicas</t>
  </si>
  <si>
    <t>Cocina Móvil 34</t>
  </si>
  <si>
    <t>Cocina Móvil 37</t>
  </si>
  <si>
    <t>Total de Cocinas Moviles</t>
  </si>
  <si>
    <t>EXPENDIOS</t>
  </si>
  <si>
    <t>Nueva Barquita</t>
  </si>
  <si>
    <t>Capotillo</t>
  </si>
  <si>
    <t>Quita Sueño</t>
  </si>
  <si>
    <t>Sabana Larga</t>
  </si>
  <si>
    <t>Arroyo Dulce</t>
  </si>
  <si>
    <t xml:space="preserve">Los Patos </t>
  </si>
  <si>
    <t>Palo Alto</t>
  </si>
  <si>
    <t>Batey #5</t>
  </si>
  <si>
    <t>Jobos</t>
  </si>
  <si>
    <t>Juancho Centro</t>
  </si>
  <si>
    <t>Tierra Nueva</t>
  </si>
  <si>
    <t>Universidad UTECO</t>
  </si>
  <si>
    <t>UASD</t>
  </si>
  <si>
    <t>Batey #8</t>
  </si>
  <si>
    <t>Batey #9</t>
  </si>
  <si>
    <t>Quita Coraza</t>
  </si>
  <si>
    <t>Canoa</t>
  </si>
  <si>
    <t>Cachon</t>
  </si>
  <si>
    <t xml:space="preserve">Fondo Negro </t>
  </si>
  <si>
    <t>Total de Expendios</t>
  </si>
  <si>
    <t>COMEDORES PRODUCTORES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</si>
  <si>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</si>
  <si>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</si>
  <si>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</si>
  <si>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</si>
  <si>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</si>
  <si>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</si>
  <si>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</si>
  <si>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</si>
  <si>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Herrera</t>
  </si>
  <si>
    <t>Loteria Nacional</t>
  </si>
  <si>
    <t>UASD Sto.Dgo</t>
  </si>
  <si>
    <t>CEA</t>
  </si>
  <si>
    <t>La Victoria</t>
  </si>
  <si>
    <t>Monte Plata</t>
  </si>
  <si>
    <t>Bayaguana</t>
  </si>
  <si>
    <t>Yamasa</t>
  </si>
  <si>
    <t>Sabana Grande de Boyá</t>
  </si>
  <si>
    <t>La Romana</t>
  </si>
  <si>
    <t>El Seibo</t>
  </si>
  <si>
    <t>Hato Mayor</t>
  </si>
  <si>
    <t>Quisqueya</t>
  </si>
  <si>
    <t>San Pedro De Macorís</t>
  </si>
  <si>
    <t>San Cristóbal</t>
  </si>
  <si>
    <t xml:space="preserve">Villa Altagracia </t>
  </si>
  <si>
    <t>Nizao</t>
  </si>
  <si>
    <t>San José de Ocoa</t>
  </si>
  <si>
    <t>Azua</t>
  </si>
  <si>
    <t>Las Yayas</t>
  </si>
  <si>
    <t>Estebania</t>
  </si>
  <si>
    <t>Padre las Casas</t>
  </si>
  <si>
    <t>Barahona</t>
  </si>
  <si>
    <t>UASD Barahona</t>
  </si>
  <si>
    <t>Enriquillo</t>
  </si>
  <si>
    <t>Paraiso</t>
  </si>
  <si>
    <t>Polo</t>
  </si>
  <si>
    <t>Batey 6</t>
  </si>
  <si>
    <t>La Cienega</t>
  </si>
  <si>
    <t xml:space="preserve">Cabral </t>
  </si>
  <si>
    <t>Peñon</t>
  </si>
  <si>
    <t>Jaquimeyes</t>
  </si>
  <si>
    <t>Mena</t>
  </si>
  <si>
    <t>Vicente Noble</t>
  </si>
  <si>
    <t>San Juan De La Maguana</t>
  </si>
  <si>
    <t>UASD San Juan De La Maguana</t>
  </si>
  <si>
    <t>El Yaque</t>
  </si>
  <si>
    <t>Bohechio</t>
  </si>
  <si>
    <t>Arroyo Cano</t>
  </si>
  <si>
    <t>Neyba</t>
  </si>
  <si>
    <t>Tamayo</t>
  </si>
  <si>
    <t>Galván</t>
  </si>
  <si>
    <t>Elías Piña</t>
  </si>
  <si>
    <t xml:space="preserve">Duverge </t>
  </si>
  <si>
    <t>Pedernales</t>
  </si>
  <si>
    <t>Oviedo</t>
  </si>
  <si>
    <t>Boca De Cachón</t>
  </si>
  <si>
    <t>Cristóbal</t>
  </si>
  <si>
    <t>Postrer Rio</t>
  </si>
  <si>
    <t>Samaná</t>
  </si>
  <si>
    <t>Bonao</t>
  </si>
  <si>
    <t>UASD Bonao</t>
  </si>
  <si>
    <t>La Vega</t>
  </si>
  <si>
    <t>Jima Abajo</t>
  </si>
  <si>
    <t>Constanza</t>
  </si>
  <si>
    <t>Moca</t>
  </si>
  <si>
    <t>San Francisco. De Macorís</t>
  </si>
  <si>
    <t>UASD San Francisco</t>
  </si>
  <si>
    <t>Nagua</t>
  </si>
  <si>
    <t xml:space="preserve">Rio San Juan </t>
  </si>
  <si>
    <t>Cotui</t>
  </si>
  <si>
    <t>Los  Platanitos</t>
  </si>
  <si>
    <t>Navarrete</t>
  </si>
  <si>
    <t>Pekín, Santiago</t>
  </si>
  <si>
    <t>Cienfuegos</t>
  </si>
  <si>
    <t>Villa Gonzalez</t>
  </si>
  <si>
    <t>Santiago Rodríguez</t>
  </si>
  <si>
    <t>Puerto Plata</t>
  </si>
  <si>
    <t>Montecristi</t>
  </si>
  <si>
    <t>Cruz De Manzanillo</t>
  </si>
  <si>
    <t xml:space="preserve">Mao Valverde </t>
  </si>
  <si>
    <t>Dajabón</t>
  </si>
  <si>
    <t xml:space="preserve">Loma de Cabrera </t>
  </si>
  <si>
    <t>El Pino</t>
  </si>
  <si>
    <t>Valiente</t>
  </si>
  <si>
    <t>INPOSDOM</t>
  </si>
  <si>
    <t>Las Charcas de Maria Nova</t>
  </si>
  <si>
    <t>Batey 7</t>
  </si>
  <si>
    <t>Uvilla Bahoruco</t>
  </si>
  <si>
    <t>Villa Central</t>
  </si>
  <si>
    <t>Sabana de la Mar</t>
  </si>
  <si>
    <t>Escuela P. San Isidro</t>
  </si>
  <si>
    <t>Escuela P. Bani</t>
  </si>
  <si>
    <t>Villa Jaragua</t>
  </si>
  <si>
    <t xml:space="preserve">Los Rios </t>
  </si>
  <si>
    <t>Salinas</t>
  </si>
  <si>
    <t>Los Llanos</t>
  </si>
  <si>
    <t>Las Guaranas</t>
  </si>
  <si>
    <t>Guerra</t>
  </si>
  <si>
    <t>Cevicos</t>
  </si>
  <si>
    <t>Báni</t>
  </si>
  <si>
    <t>Escuela P. Hatillo</t>
  </si>
  <si>
    <t>Las Charcas de Azua</t>
  </si>
  <si>
    <t>Santana de Tamayo</t>
  </si>
  <si>
    <t>La Descubierta</t>
  </si>
  <si>
    <t>Jimani</t>
  </si>
  <si>
    <t>Tabara Arriba</t>
  </si>
  <si>
    <t>Peralvillo</t>
  </si>
  <si>
    <t>Guachupita</t>
  </si>
  <si>
    <t>Monte Grande</t>
  </si>
  <si>
    <t xml:space="preserve">Salado de Galvan </t>
  </si>
  <si>
    <t>Barrera de Azua</t>
  </si>
  <si>
    <t>Total Comedores Productores</t>
  </si>
  <si>
    <t>Total General</t>
  </si>
  <si>
    <r>
      <t xml:space="preserve">Cocina Móvil 14 </t>
    </r>
    <r>
      <rPr>
        <sz val="8"/>
        <rFont val="Times New Roman"/>
        <family val="1"/>
      </rPr>
      <t>(MIGRACION)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</si>
</sst>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sz val="11"/>
      <color rgb="FF4C4747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4" borderId="6" xfId="0" applyFont="1" applyFill="1" applyBorder="1" applyAlignment="1">
      <alignment horizontal="center" vertical="top" wrapText="1"/>
    </xf>
    <xf numFmtId="3" fontId="3" fillId="2" borderId="17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165" fontId="0" fillId="0" borderId="6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5" fontId="5" fillId="0" borderId="6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0" fontId="3" fillId="2" borderId="12" xfId="0" applyFont="1" applyFill="1" applyBorder="1" applyAlignment="1">
      <alignment horizontal="center" vertical="top" wrapText="1"/>
    </xf>
    <xf numFmtId="165" fontId="6" fillId="6" borderId="6" xfId="0" applyNumberFormat="1" applyFont="1" applyFill="1" applyBorder="1" applyAlignment="1">
      <alignment vertical="center" wrapText="1"/>
    </xf>
    <xf numFmtId="165" fontId="6" fillId="6" borderId="13" xfId="0" applyNumberFormat="1" applyFont="1" applyFill="1" applyBorder="1" applyAlignment="1">
      <alignment vertical="center" wrapText="1"/>
    </xf>
    <xf numFmtId="165" fontId="2" fillId="6" borderId="5" xfId="0" applyNumberFormat="1" applyFont="1" applyFill="1" applyBorder="1" applyAlignment="1">
      <alignment wrapText="1"/>
    </xf>
    <xf numFmtId="165" fontId="2" fillId="6" borderId="6" xfId="0" applyNumberFormat="1" applyFont="1" applyFill="1" applyBorder="1" applyAlignment="1">
      <alignment wrapText="1"/>
    </xf>
    <xf numFmtId="165" fontId="2" fillId="6" borderId="7" xfId="0" applyNumberFormat="1" applyFont="1" applyFill="1" applyBorder="1" applyAlignment="1">
      <alignment wrapText="1"/>
    </xf>
    <xf numFmtId="0" fontId="4" fillId="5" borderId="0" xfId="0" applyFont="1" applyFill="1" applyBorder="1" applyAlignment="1">
      <alignment horizontal="justify" vertical="top" wrapText="1"/>
    </xf>
    <xf numFmtId="165" fontId="7" fillId="0" borderId="7" xfId="0" applyNumberFormat="1" applyFont="1" applyBorder="1" applyAlignment="1">
      <alignment wrapText="1"/>
    </xf>
    <xf numFmtId="165" fontId="0" fillId="5" borderId="6" xfId="0" applyNumberFormat="1" applyFill="1" applyBorder="1" applyAlignment="1">
      <alignment wrapText="1"/>
    </xf>
    <xf numFmtId="3" fontId="0" fillId="0" borderId="6" xfId="0" applyNumberFormat="1" applyBorder="1" applyAlignment="1">
      <alignment vertical="top" wrapText="1"/>
    </xf>
    <xf numFmtId="165" fontId="0" fillId="0" borderId="6" xfId="0" applyNumberFormat="1" applyBorder="1" applyAlignment="1">
      <alignment vertical="top" wrapText="1"/>
    </xf>
    <xf numFmtId="165" fontId="7" fillId="0" borderId="7" xfId="0" applyNumberFormat="1" applyFont="1" applyBorder="1" applyAlignment="1">
      <alignment vertical="top" wrapText="1"/>
    </xf>
    <xf numFmtId="165" fontId="0" fillId="5" borderId="6" xfId="0" applyNumberFormat="1" applyFill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3" fontId="0" fillId="5" borderId="6" xfId="0" applyNumberFormat="1" applyFill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2" borderId="18" xfId="0" applyFont="1" applyFill="1" applyBorder="1" applyAlignment="1">
      <alignment horizontal="justify" vertical="top" wrapText="1"/>
    </xf>
    <xf numFmtId="3" fontId="3" fillId="2" borderId="19" xfId="0" applyNumberFormat="1" applyFont="1" applyFill="1" applyBorder="1" applyAlignment="1">
      <alignment horizontal="right" vertical="top" wrapText="1"/>
    </xf>
    <xf numFmtId="165" fontId="2" fillId="5" borderId="0" xfId="0" applyNumberFormat="1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37" fontId="2" fillId="4" borderId="6" xfId="1" applyNumberFormat="1" applyFont="1" applyFill="1" applyBorder="1" applyAlignment="1">
      <alignment wrapText="1"/>
    </xf>
    <xf numFmtId="0" fontId="9" fillId="5" borderId="9" xfId="0" applyFont="1" applyFill="1" applyBorder="1" applyAlignment="1">
      <alignment horizontal="justify" wrapText="1"/>
    </xf>
    <xf numFmtId="3" fontId="9" fillId="5" borderId="11" xfId="0" applyNumberFormat="1" applyFont="1" applyFill="1" applyBorder="1" applyAlignment="1">
      <alignment horizontal="right" vertical="top" wrapText="1"/>
    </xf>
    <xf numFmtId="0" fontId="9" fillId="5" borderId="9" xfId="0" applyFont="1" applyFill="1" applyBorder="1" applyAlignment="1">
      <alignment horizontal="justify" vertical="top" wrapText="1"/>
    </xf>
    <xf numFmtId="3" fontId="9" fillId="5" borderId="7" xfId="0" applyNumberFormat="1" applyFont="1" applyFill="1" applyBorder="1" applyAlignment="1">
      <alignment horizontal="right" vertical="top" wrapText="1"/>
    </xf>
    <xf numFmtId="0" fontId="7" fillId="0" borderId="0" xfId="0" applyFont="1"/>
    <xf numFmtId="0" fontId="9" fillId="0" borderId="9" xfId="0" applyFont="1" applyBorder="1" applyAlignment="1">
      <alignment horizontal="justify" vertical="top" wrapText="1"/>
    </xf>
    <xf numFmtId="3" fontId="9" fillId="5" borderId="6" xfId="0" applyNumberFormat="1" applyFont="1" applyFill="1" applyBorder="1" applyAlignment="1">
      <alignment horizontal="right"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16" xfId="0" applyFont="1" applyBorder="1" applyAlignment="1">
      <alignment horizontal="justify" vertical="top" wrapText="1"/>
    </xf>
    <xf numFmtId="3" fontId="9" fillId="5" borderId="8" xfId="0" applyNumberFormat="1" applyFont="1" applyFill="1" applyBorder="1" applyAlignment="1">
      <alignment horizontal="right" vertical="top" wrapText="1"/>
    </xf>
    <xf numFmtId="37" fontId="0" fillId="0" borderId="0" xfId="0" applyNumberFormat="1"/>
    <xf numFmtId="0" fontId="3" fillId="2" borderId="1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workbookViewId="0">
      <selection activeCell="I156" sqref="I156"/>
    </sheetView>
  </sheetViews>
  <sheetFormatPr baseColWidth="10" defaultRowHeight="15" x14ac:dyDescent="0.25"/>
  <cols>
    <col min="2" max="2" width="31.85546875" customWidth="1"/>
    <col min="3" max="3" width="11.42578125" customWidth="1"/>
    <col min="6" max="6" width="9.5703125" bestFit="1" customWidth="1"/>
  </cols>
  <sheetData>
    <row r="1" spans="1:7" ht="15.75" thickBot="1" x14ac:dyDescent="0.3">
      <c r="A1" s="3"/>
      <c r="B1" s="49" t="s">
        <v>0</v>
      </c>
      <c r="C1" s="50"/>
      <c r="D1" s="4"/>
      <c r="E1" s="4"/>
      <c r="F1" s="4"/>
      <c r="G1" s="4"/>
    </row>
    <row r="2" spans="1:7" ht="30.75" customHeight="1" thickBot="1" x14ac:dyDescent="0.3">
      <c r="A2" s="3"/>
      <c r="B2" s="51" t="s">
        <v>1</v>
      </c>
      <c r="C2" s="52"/>
      <c r="D2" s="1" t="s">
        <v>2</v>
      </c>
      <c r="E2" s="6" t="s">
        <v>3</v>
      </c>
      <c r="F2" s="1" t="s">
        <v>4</v>
      </c>
      <c r="G2" s="5" t="s">
        <v>5</v>
      </c>
    </row>
    <row r="3" spans="1:7" x14ac:dyDescent="0.25">
      <c r="A3" s="3">
        <v>1</v>
      </c>
      <c r="B3" s="42" t="s">
        <v>6</v>
      </c>
      <c r="C3" s="46">
        <f t="shared" ref="C3:C22" si="0">+G3</f>
        <v>32595</v>
      </c>
      <c r="D3" s="7">
        <v>9690</v>
      </c>
      <c r="E3" s="8">
        <v>12185</v>
      </c>
      <c r="F3" s="7">
        <v>10720</v>
      </c>
      <c r="G3" s="9">
        <f t="shared" ref="G3:G21" si="1">SUM(D3:F3)</f>
        <v>32595</v>
      </c>
    </row>
    <row r="4" spans="1:7" x14ac:dyDescent="0.25">
      <c r="A4" s="3">
        <v>2</v>
      </c>
      <c r="B4" s="42" t="s">
        <v>7</v>
      </c>
      <c r="C4" s="46">
        <f t="shared" si="0"/>
        <v>30550</v>
      </c>
      <c r="D4" s="7">
        <v>12000</v>
      </c>
      <c r="E4" s="8">
        <v>9510</v>
      </c>
      <c r="F4" s="7">
        <v>9040</v>
      </c>
      <c r="G4" s="9">
        <f t="shared" si="1"/>
        <v>30550</v>
      </c>
    </row>
    <row r="5" spans="1:7" x14ac:dyDescent="0.25">
      <c r="A5" s="3">
        <v>3</v>
      </c>
      <c r="B5" s="42" t="s">
        <v>8</v>
      </c>
      <c r="C5" s="46">
        <f t="shared" si="0"/>
        <v>0</v>
      </c>
      <c r="D5" s="7">
        <v>0</v>
      </c>
      <c r="E5" s="8">
        <v>0</v>
      </c>
      <c r="F5" s="7">
        <v>0</v>
      </c>
      <c r="G5" s="9">
        <f t="shared" si="1"/>
        <v>0</v>
      </c>
    </row>
    <row r="6" spans="1:7" x14ac:dyDescent="0.25">
      <c r="A6" s="3">
        <v>4</v>
      </c>
      <c r="B6" s="42" t="s">
        <v>9</v>
      </c>
      <c r="C6" s="46">
        <f t="shared" si="0"/>
        <v>53968</v>
      </c>
      <c r="D6" s="7">
        <v>12335</v>
      </c>
      <c r="E6" s="8">
        <v>26508</v>
      </c>
      <c r="F6" s="7">
        <v>15125</v>
      </c>
      <c r="G6" s="9">
        <f t="shared" si="1"/>
        <v>53968</v>
      </c>
    </row>
    <row r="7" spans="1:7" x14ac:dyDescent="0.25">
      <c r="A7" s="3">
        <v>5</v>
      </c>
      <c r="B7" s="42" t="s">
        <v>10</v>
      </c>
      <c r="C7" s="46">
        <f t="shared" si="0"/>
        <v>45066</v>
      </c>
      <c r="D7" s="7">
        <v>13185</v>
      </c>
      <c r="E7" s="8">
        <v>14750</v>
      </c>
      <c r="F7" s="7">
        <v>17131</v>
      </c>
      <c r="G7" s="9">
        <f t="shared" si="1"/>
        <v>45066</v>
      </c>
    </row>
    <row r="8" spans="1:7" ht="16.5" customHeight="1" x14ac:dyDescent="0.25">
      <c r="A8" s="3">
        <v>6</v>
      </c>
      <c r="B8" s="42" t="s">
        <v>159</v>
      </c>
      <c r="C8" s="46">
        <f t="shared" si="0"/>
        <v>104913</v>
      </c>
      <c r="D8" s="7">
        <v>36888</v>
      </c>
      <c r="E8" s="8">
        <v>36360</v>
      </c>
      <c r="F8" s="7">
        <v>31665</v>
      </c>
      <c r="G8" s="9">
        <f t="shared" si="1"/>
        <v>104913</v>
      </c>
    </row>
    <row r="9" spans="1:7" x14ac:dyDescent="0.25">
      <c r="A9" s="3">
        <v>7</v>
      </c>
      <c r="B9" s="42" t="s">
        <v>11</v>
      </c>
      <c r="C9" s="46">
        <f t="shared" si="0"/>
        <v>86192</v>
      </c>
      <c r="D9" s="7">
        <v>54030</v>
      </c>
      <c r="E9" s="8">
        <v>18377</v>
      </c>
      <c r="F9" s="7">
        <v>13785</v>
      </c>
      <c r="G9" s="9">
        <f t="shared" si="1"/>
        <v>86192</v>
      </c>
    </row>
    <row r="10" spans="1:7" x14ac:dyDescent="0.25">
      <c r="A10" s="3">
        <v>8</v>
      </c>
      <c r="B10" s="42" t="s">
        <v>12</v>
      </c>
      <c r="C10" s="46">
        <f t="shared" si="0"/>
        <v>36276</v>
      </c>
      <c r="D10" s="7">
        <v>8063</v>
      </c>
      <c r="E10" s="8">
        <v>17313</v>
      </c>
      <c r="F10" s="7">
        <v>10900</v>
      </c>
      <c r="G10" s="9">
        <f t="shared" si="1"/>
        <v>36276</v>
      </c>
    </row>
    <row r="11" spans="1:7" x14ac:dyDescent="0.25">
      <c r="A11" s="3">
        <v>9</v>
      </c>
      <c r="B11" s="42" t="s">
        <v>13</v>
      </c>
      <c r="C11" s="46">
        <f t="shared" si="0"/>
        <v>20744</v>
      </c>
      <c r="D11" s="7">
        <v>9534</v>
      </c>
      <c r="E11" s="8">
        <v>10260</v>
      </c>
      <c r="F11" s="7">
        <v>950</v>
      </c>
      <c r="G11" s="9">
        <f t="shared" si="1"/>
        <v>20744</v>
      </c>
    </row>
    <row r="12" spans="1:7" x14ac:dyDescent="0.25">
      <c r="A12" s="3">
        <v>10</v>
      </c>
      <c r="B12" s="42" t="s">
        <v>14</v>
      </c>
      <c r="C12" s="46">
        <f t="shared" si="0"/>
        <v>33049</v>
      </c>
      <c r="D12" s="7">
        <v>5200</v>
      </c>
      <c r="E12" s="8">
        <v>7745</v>
      </c>
      <c r="F12" s="7">
        <v>20104</v>
      </c>
      <c r="G12" s="9">
        <f t="shared" si="1"/>
        <v>33049</v>
      </c>
    </row>
    <row r="13" spans="1:7" x14ac:dyDescent="0.25">
      <c r="A13" s="3">
        <v>11</v>
      </c>
      <c r="B13" s="42" t="s">
        <v>15</v>
      </c>
      <c r="C13" s="46">
        <f t="shared" si="0"/>
        <v>51062</v>
      </c>
      <c r="D13" s="7">
        <v>19780</v>
      </c>
      <c r="E13" s="8">
        <v>16595</v>
      </c>
      <c r="F13" s="7">
        <v>14687</v>
      </c>
      <c r="G13" s="9">
        <f t="shared" si="1"/>
        <v>51062</v>
      </c>
    </row>
    <row r="14" spans="1:7" x14ac:dyDescent="0.25">
      <c r="A14" s="3">
        <v>12</v>
      </c>
      <c r="B14" s="42" t="s">
        <v>16</v>
      </c>
      <c r="C14" s="46">
        <f t="shared" si="0"/>
        <v>41380</v>
      </c>
      <c r="D14" s="7">
        <v>7092</v>
      </c>
      <c r="E14" s="8">
        <v>23193</v>
      </c>
      <c r="F14" s="7">
        <v>11095</v>
      </c>
      <c r="G14" s="9">
        <f t="shared" si="1"/>
        <v>41380</v>
      </c>
    </row>
    <row r="15" spans="1:7" x14ac:dyDescent="0.25">
      <c r="A15" s="3">
        <v>13</v>
      </c>
      <c r="B15" s="42" t="s">
        <v>17</v>
      </c>
      <c r="C15" s="46">
        <f t="shared" si="0"/>
        <v>36244</v>
      </c>
      <c r="D15" s="7">
        <v>9690</v>
      </c>
      <c r="E15" s="8">
        <v>18050</v>
      </c>
      <c r="F15" s="7">
        <v>8504</v>
      </c>
      <c r="G15" s="9">
        <f t="shared" si="1"/>
        <v>36244</v>
      </c>
    </row>
    <row r="16" spans="1:7" x14ac:dyDescent="0.25">
      <c r="A16" s="3">
        <v>14</v>
      </c>
      <c r="B16" s="42" t="s">
        <v>18</v>
      </c>
      <c r="C16" s="46">
        <f t="shared" si="0"/>
        <v>125510</v>
      </c>
      <c r="D16" s="7">
        <v>41825</v>
      </c>
      <c r="E16" s="8">
        <v>48395</v>
      </c>
      <c r="F16" s="7">
        <v>35290</v>
      </c>
      <c r="G16" s="9">
        <f t="shared" si="1"/>
        <v>125510</v>
      </c>
    </row>
    <row r="17" spans="1:7" x14ac:dyDescent="0.25">
      <c r="A17" s="3">
        <v>15</v>
      </c>
      <c r="B17" s="42" t="s">
        <v>19</v>
      </c>
      <c r="C17" s="46">
        <f t="shared" si="0"/>
        <v>0</v>
      </c>
      <c r="D17" s="7">
        <v>0</v>
      </c>
      <c r="E17" s="8">
        <v>0</v>
      </c>
      <c r="F17" s="7">
        <v>0</v>
      </c>
      <c r="G17" s="9">
        <f t="shared" si="1"/>
        <v>0</v>
      </c>
    </row>
    <row r="18" spans="1:7" x14ac:dyDescent="0.25">
      <c r="A18" s="3">
        <v>16</v>
      </c>
      <c r="B18" s="42" t="s">
        <v>20</v>
      </c>
      <c r="C18" s="46">
        <f t="shared" si="0"/>
        <v>785</v>
      </c>
      <c r="D18" s="7">
        <v>785</v>
      </c>
      <c r="E18" s="8">
        <v>0</v>
      </c>
      <c r="F18" s="7">
        <v>0</v>
      </c>
      <c r="G18" s="9">
        <f t="shared" si="1"/>
        <v>785</v>
      </c>
    </row>
    <row r="19" spans="1:7" x14ac:dyDescent="0.25">
      <c r="A19" s="3">
        <v>17</v>
      </c>
      <c r="B19" s="42" t="s">
        <v>21</v>
      </c>
      <c r="C19" s="46">
        <f t="shared" si="0"/>
        <v>217225</v>
      </c>
      <c r="D19" s="10">
        <v>71478</v>
      </c>
      <c r="E19" s="11">
        <v>74242</v>
      </c>
      <c r="F19" s="10">
        <v>71505</v>
      </c>
      <c r="G19" s="9">
        <f t="shared" si="1"/>
        <v>217225</v>
      </c>
    </row>
    <row r="20" spans="1:7" x14ac:dyDescent="0.25">
      <c r="A20" s="3">
        <v>18</v>
      </c>
      <c r="B20" s="42" t="s">
        <v>22</v>
      </c>
      <c r="C20" s="46">
        <f t="shared" si="0"/>
        <v>58748</v>
      </c>
      <c r="D20" s="7">
        <v>21463</v>
      </c>
      <c r="E20" s="8">
        <v>18040</v>
      </c>
      <c r="F20" s="7">
        <v>19245</v>
      </c>
      <c r="G20" s="9">
        <f t="shared" si="1"/>
        <v>58748</v>
      </c>
    </row>
    <row r="21" spans="1:7" ht="15.75" thickBot="1" x14ac:dyDescent="0.3">
      <c r="A21" s="3">
        <v>19</v>
      </c>
      <c r="B21" s="42" t="s">
        <v>23</v>
      </c>
      <c r="C21" s="46">
        <f t="shared" si="0"/>
        <v>33636</v>
      </c>
      <c r="D21" s="7">
        <v>11315</v>
      </c>
      <c r="E21" s="8">
        <v>11631</v>
      </c>
      <c r="F21" s="7">
        <v>10690</v>
      </c>
      <c r="G21" s="9">
        <f t="shared" si="1"/>
        <v>33636</v>
      </c>
    </row>
    <row r="22" spans="1:7" ht="15.75" thickBot="1" x14ac:dyDescent="0.3">
      <c r="A22" s="3"/>
      <c r="B22" s="12" t="s">
        <v>24</v>
      </c>
      <c r="C22" s="12">
        <f t="shared" si="0"/>
        <v>1007943</v>
      </c>
      <c r="D22" s="14">
        <f t="shared" ref="D22:F22" si="2">SUM(D3:D21)</f>
        <v>344353</v>
      </c>
      <c r="E22" s="14">
        <f t="shared" si="2"/>
        <v>363154</v>
      </c>
      <c r="F22" s="13">
        <f t="shared" si="2"/>
        <v>300436</v>
      </c>
      <c r="G22" s="15">
        <f>SUM(G3:G21)</f>
        <v>1007943</v>
      </c>
    </row>
    <row r="23" spans="1:7" ht="15.75" customHeight="1" x14ac:dyDescent="0.25">
      <c r="A23" s="3"/>
      <c r="B23" s="53" t="s">
        <v>25</v>
      </c>
      <c r="C23" s="54"/>
      <c r="D23" s="1" t="s">
        <v>2</v>
      </c>
      <c r="E23" s="6" t="s">
        <v>3</v>
      </c>
      <c r="F23" s="1" t="s">
        <v>4</v>
      </c>
      <c r="G23" s="1" t="s">
        <v>5</v>
      </c>
    </row>
    <row r="24" spans="1:7" x14ac:dyDescent="0.25">
      <c r="A24" s="3">
        <v>1</v>
      </c>
      <c r="B24" s="44" t="s">
        <v>26</v>
      </c>
      <c r="C24" s="43">
        <f>G24</f>
        <v>23725</v>
      </c>
      <c r="D24" s="9">
        <v>6660</v>
      </c>
      <c r="E24" s="8">
        <v>9065</v>
      </c>
      <c r="F24" s="7">
        <v>8000</v>
      </c>
      <c r="G24" s="9">
        <f t="shared" ref="G24:G43" si="3">SUM(D24:F24)</f>
        <v>23725</v>
      </c>
    </row>
    <row r="25" spans="1:7" x14ac:dyDescent="0.25">
      <c r="A25" s="3">
        <v>2</v>
      </c>
      <c r="B25" s="44" t="s">
        <v>27</v>
      </c>
      <c r="C25" s="43">
        <f t="shared" ref="C25:C43" si="4">G25</f>
        <v>36880</v>
      </c>
      <c r="D25" s="9">
        <v>12000</v>
      </c>
      <c r="E25" s="8">
        <v>12600</v>
      </c>
      <c r="F25" s="7">
        <v>12280</v>
      </c>
      <c r="G25" s="9">
        <f t="shared" si="3"/>
        <v>36880</v>
      </c>
    </row>
    <row r="26" spans="1:7" x14ac:dyDescent="0.25">
      <c r="A26" s="3">
        <v>3</v>
      </c>
      <c r="B26" s="44" t="s">
        <v>28</v>
      </c>
      <c r="C26" s="43">
        <f t="shared" si="4"/>
        <v>0</v>
      </c>
      <c r="D26" s="9">
        <v>0</v>
      </c>
      <c r="E26" s="8">
        <v>0</v>
      </c>
      <c r="F26" s="7">
        <v>0</v>
      </c>
      <c r="G26" s="9">
        <f t="shared" si="3"/>
        <v>0</v>
      </c>
    </row>
    <row r="27" spans="1:7" x14ac:dyDescent="0.25">
      <c r="A27" s="3">
        <v>4</v>
      </c>
      <c r="B27" s="44" t="s">
        <v>29</v>
      </c>
      <c r="C27" s="43">
        <f t="shared" si="4"/>
        <v>24400</v>
      </c>
      <c r="D27" s="9">
        <v>8000</v>
      </c>
      <c r="E27" s="8">
        <v>8400</v>
      </c>
      <c r="F27" s="7">
        <v>8000</v>
      </c>
      <c r="G27" s="9">
        <f t="shared" si="3"/>
        <v>24400</v>
      </c>
    </row>
    <row r="28" spans="1:7" x14ac:dyDescent="0.25">
      <c r="A28" s="3">
        <v>5</v>
      </c>
      <c r="B28" s="44" t="s">
        <v>30</v>
      </c>
      <c r="C28" s="43">
        <f t="shared" si="4"/>
        <v>30500</v>
      </c>
      <c r="D28" s="9">
        <v>10000</v>
      </c>
      <c r="E28" s="8">
        <v>10500</v>
      </c>
      <c r="F28" s="7">
        <v>10000</v>
      </c>
      <c r="G28" s="9">
        <f t="shared" si="3"/>
        <v>30500</v>
      </c>
    </row>
    <row r="29" spans="1:7" x14ac:dyDescent="0.25">
      <c r="A29" s="3">
        <v>6</v>
      </c>
      <c r="B29" s="44" t="s">
        <v>31</v>
      </c>
      <c r="C29" s="43">
        <f t="shared" si="4"/>
        <v>26920</v>
      </c>
      <c r="D29" s="9">
        <v>8962</v>
      </c>
      <c r="E29" s="8">
        <v>9398</v>
      </c>
      <c r="F29" s="7">
        <v>8560</v>
      </c>
      <c r="G29" s="9">
        <f t="shared" si="3"/>
        <v>26920</v>
      </c>
    </row>
    <row r="30" spans="1:7" x14ac:dyDescent="0.25">
      <c r="A30" s="3">
        <v>7</v>
      </c>
      <c r="B30" s="44" t="s">
        <v>32</v>
      </c>
      <c r="C30" s="43">
        <f t="shared" si="4"/>
        <v>12000</v>
      </c>
      <c r="D30" s="9">
        <v>4000</v>
      </c>
      <c r="E30" s="8">
        <v>4200</v>
      </c>
      <c r="F30" s="7">
        <v>3800</v>
      </c>
      <c r="G30" s="9">
        <f t="shared" si="3"/>
        <v>12000</v>
      </c>
    </row>
    <row r="31" spans="1:7" x14ac:dyDescent="0.25">
      <c r="A31" s="3">
        <v>8</v>
      </c>
      <c r="B31" s="44" t="s">
        <v>33</v>
      </c>
      <c r="C31" s="43">
        <f t="shared" si="4"/>
        <v>22875</v>
      </c>
      <c r="D31" s="9">
        <v>7500</v>
      </c>
      <c r="E31" s="8">
        <v>7875</v>
      </c>
      <c r="F31" s="7">
        <v>7500</v>
      </c>
      <c r="G31" s="9">
        <f t="shared" si="3"/>
        <v>22875</v>
      </c>
    </row>
    <row r="32" spans="1:7" x14ac:dyDescent="0.25">
      <c r="A32" s="3">
        <v>9</v>
      </c>
      <c r="B32" s="44" t="s">
        <v>34</v>
      </c>
      <c r="C32" s="43">
        <f t="shared" si="4"/>
        <v>15250</v>
      </c>
      <c r="D32" s="9">
        <v>5000</v>
      </c>
      <c r="E32" s="8">
        <v>5250</v>
      </c>
      <c r="F32" s="7">
        <v>5000</v>
      </c>
      <c r="G32" s="9">
        <f t="shared" si="3"/>
        <v>15250</v>
      </c>
    </row>
    <row r="33" spans="1:7" x14ac:dyDescent="0.25">
      <c r="A33" s="3">
        <v>10</v>
      </c>
      <c r="B33" s="44" t="s">
        <v>35</v>
      </c>
      <c r="C33" s="43">
        <f t="shared" si="4"/>
        <v>15000</v>
      </c>
      <c r="D33" s="9">
        <v>4800</v>
      </c>
      <c r="E33" s="8">
        <v>4500</v>
      </c>
      <c r="F33" s="7">
        <v>5700</v>
      </c>
      <c r="G33" s="9">
        <f t="shared" si="3"/>
        <v>15000</v>
      </c>
    </row>
    <row r="34" spans="1:7" x14ac:dyDescent="0.25">
      <c r="A34" s="3">
        <v>11</v>
      </c>
      <c r="B34" s="44" t="s">
        <v>36</v>
      </c>
      <c r="C34" s="43">
        <f t="shared" si="4"/>
        <v>12200</v>
      </c>
      <c r="D34" s="9">
        <v>4000</v>
      </c>
      <c r="E34" s="8">
        <v>4200</v>
      </c>
      <c r="F34" s="7">
        <v>4000</v>
      </c>
      <c r="G34" s="9">
        <f t="shared" si="3"/>
        <v>12200</v>
      </c>
    </row>
    <row r="35" spans="1:7" x14ac:dyDescent="0.25">
      <c r="A35" s="3">
        <v>12</v>
      </c>
      <c r="B35" s="44" t="s">
        <v>37</v>
      </c>
      <c r="C35" s="43">
        <f t="shared" si="4"/>
        <v>13400</v>
      </c>
      <c r="D35" s="9">
        <v>3150</v>
      </c>
      <c r="E35" s="8">
        <v>5250</v>
      </c>
      <c r="F35" s="7">
        <v>5000</v>
      </c>
      <c r="G35" s="9">
        <f t="shared" si="3"/>
        <v>13400</v>
      </c>
    </row>
    <row r="36" spans="1:7" x14ac:dyDescent="0.25">
      <c r="A36" s="3">
        <v>13</v>
      </c>
      <c r="B36" s="44" t="s">
        <v>38</v>
      </c>
      <c r="C36" s="43">
        <f t="shared" si="4"/>
        <v>0</v>
      </c>
      <c r="D36" s="9">
        <v>0</v>
      </c>
      <c r="E36" s="8">
        <v>0</v>
      </c>
      <c r="F36" s="7">
        <v>0</v>
      </c>
      <c r="G36" s="9">
        <f t="shared" si="3"/>
        <v>0</v>
      </c>
    </row>
    <row r="37" spans="1:7" x14ac:dyDescent="0.25">
      <c r="A37" s="3">
        <v>14</v>
      </c>
      <c r="B37" s="44" t="s">
        <v>39</v>
      </c>
      <c r="C37" s="43">
        <f t="shared" si="4"/>
        <v>15250</v>
      </c>
      <c r="D37" s="9">
        <v>5000</v>
      </c>
      <c r="E37" s="8">
        <v>5250</v>
      </c>
      <c r="F37" s="7">
        <v>5000</v>
      </c>
      <c r="G37" s="9">
        <f t="shared" si="3"/>
        <v>15250</v>
      </c>
    </row>
    <row r="38" spans="1:7" x14ac:dyDescent="0.25">
      <c r="A38" s="3">
        <v>15</v>
      </c>
      <c r="B38" s="44" t="s">
        <v>40</v>
      </c>
      <c r="C38" s="43">
        <f t="shared" si="4"/>
        <v>15000</v>
      </c>
      <c r="D38" s="9">
        <v>5000</v>
      </c>
      <c r="E38" s="8">
        <v>5000</v>
      </c>
      <c r="F38" s="7">
        <v>5000</v>
      </c>
      <c r="G38" s="9">
        <f t="shared" si="3"/>
        <v>15000</v>
      </c>
    </row>
    <row r="39" spans="1:7" x14ac:dyDescent="0.25">
      <c r="A39" s="3">
        <v>16</v>
      </c>
      <c r="B39" s="44" t="s">
        <v>41</v>
      </c>
      <c r="C39" s="43">
        <f t="shared" si="4"/>
        <v>18000</v>
      </c>
      <c r="D39" s="9">
        <v>6000</v>
      </c>
      <c r="E39" s="8">
        <v>6300</v>
      </c>
      <c r="F39" s="7">
        <v>5700</v>
      </c>
      <c r="G39" s="9">
        <f t="shared" si="3"/>
        <v>18000</v>
      </c>
    </row>
    <row r="40" spans="1:7" x14ac:dyDescent="0.25">
      <c r="A40" s="3">
        <v>17</v>
      </c>
      <c r="B40" s="44" t="s">
        <v>42</v>
      </c>
      <c r="C40" s="43">
        <f t="shared" si="4"/>
        <v>2800</v>
      </c>
      <c r="D40" s="9">
        <v>0</v>
      </c>
      <c r="E40" s="8">
        <v>900</v>
      </c>
      <c r="F40" s="7">
        <v>1900</v>
      </c>
      <c r="G40" s="9">
        <f t="shared" si="3"/>
        <v>2800</v>
      </c>
    </row>
    <row r="41" spans="1:7" x14ac:dyDescent="0.25">
      <c r="A41" s="3">
        <v>18</v>
      </c>
      <c r="B41" s="44" t="s">
        <v>43</v>
      </c>
      <c r="C41" s="43">
        <f t="shared" si="4"/>
        <v>24000</v>
      </c>
      <c r="D41" s="9">
        <v>9000</v>
      </c>
      <c r="E41" s="8">
        <v>6000</v>
      </c>
      <c r="F41" s="7">
        <v>9000</v>
      </c>
      <c r="G41" s="9">
        <f t="shared" si="3"/>
        <v>24000</v>
      </c>
    </row>
    <row r="42" spans="1:7" ht="15.75" thickBot="1" x14ac:dyDescent="0.3">
      <c r="A42" s="3">
        <v>19</v>
      </c>
      <c r="B42" s="45" t="s">
        <v>44</v>
      </c>
      <c r="C42" s="43">
        <f t="shared" si="4"/>
        <v>3600</v>
      </c>
      <c r="D42" s="9"/>
      <c r="E42" s="8">
        <v>3600</v>
      </c>
      <c r="F42" s="7"/>
      <c r="G42" s="9">
        <f t="shared" si="3"/>
        <v>3600</v>
      </c>
    </row>
    <row r="43" spans="1:7" ht="15.75" thickBot="1" x14ac:dyDescent="0.3">
      <c r="A43" s="3"/>
      <c r="B43" s="12" t="s">
        <v>45</v>
      </c>
      <c r="C43" s="48">
        <f t="shared" si="4"/>
        <v>311800</v>
      </c>
      <c r="D43" s="16">
        <f>SUM(D24:D41)</f>
        <v>99072</v>
      </c>
      <c r="E43" s="17">
        <f>SUM(E24:E42)</f>
        <v>108288</v>
      </c>
      <c r="F43" s="16">
        <f>SUM(F24:F42)</f>
        <v>104440</v>
      </c>
      <c r="G43" s="15">
        <f t="shared" si="3"/>
        <v>311800</v>
      </c>
    </row>
    <row r="44" spans="1:7" ht="18.75" customHeight="1" thickBot="1" x14ac:dyDescent="0.3">
      <c r="A44" s="3"/>
      <c r="B44" s="51" t="s">
        <v>46</v>
      </c>
      <c r="C44" s="52"/>
      <c r="D44" s="1" t="s">
        <v>2</v>
      </c>
      <c r="E44" s="6" t="s">
        <v>3</v>
      </c>
      <c r="F44" s="1" t="s">
        <v>4</v>
      </c>
      <c r="G44" s="1" t="s">
        <v>5</v>
      </c>
    </row>
    <row r="45" spans="1:7" x14ac:dyDescent="0.25">
      <c r="A45" s="18">
        <v>1</v>
      </c>
      <c r="B45" s="37" t="s">
        <v>47</v>
      </c>
      <c r="C45" s="38">
        <f>+G45</f>
        <v>441683.5</v>
      </c>
      <c r="D45" s="7">
        <v>119119</v>
      </c>
      <c r="E45" s="19">
        <v>196924.5</v>
      </c>
      <c r="F45" s="7">
        <v>125640</v>
      </c>
      <c r="G45" s="9">
        <f t="shared" ref="G45:G76" si="5">SUM(D45:F45)</f>
        <v>441683.5</v>
      </c>
    </row>
    <row r="46" spans="1:7" x14ac:dyDescent="0.25">
      <c r="A46" s="18"/>
      <c r="B46" s="37" t="s">
        <v>48</v>
      </c>
      <c r="C46" s="38">
        <f t="shared" ref="C46:C129" si="6">+G46</f>
        <v>378147</v>
      </c>
      <c r="D46" s="7">
        <v>72702</v>
      </c>
      <c r="E46" s="19">
        <v>221495</v>
      </c>
      <c r="F46" s="20">
        <v>83950</v>
      </c>
      <c r="G46" s="9">
        <f t="shared" si="5"/>
        <v>378147</v>
      </c>
    </row>
    <row r="47" spans="1:7" x14ac:dyDescent="0.25">
      <c r="A47" s="18"/>
      <c r="B47" s="39" t="s">
        <v>49</v>
      </c>
      <c r="C47" s="38">
        <f t="shared" si="6"/>
        <v>323554.5</v>
      </c>
      <c r="D47" s="22">
        <v>72235</v>
      </c>
      <c r="E47" s="23">
        <v>146966.5</v>
      </c>
      <c r="F47" s="24">
        <v>104353</v>
      </c>
      <c r="G47" s="9">
        <f t="shared" si="5"/>
        <v>323554.5</v>
      </c>
    </row>
    <row r="48" spans="1:7" x14ac:dyDescent="0.25">
      <c r="A48" s="18">
        <v>2</v>
      </c>
      <c r="B48" s="37" t="s">
        <v>50</v>
      </c>
      <c r="C48" s="38">
        <f t="shared" si="6"/>
        <v>180536</v>
      </c>
      <c r="D48" s="7">
        <v>54823</v>
      </c>
      <c r="E48" s="19">
        <v>65413</v>
      </c>
      <c r="F48" s="20">
        <v>60300</v>
      </c>
      <c r="G48" s="9">
        <f t="shared" si="5"/>
        <v>180536</v>
      </c>
    </row>
    <row r="49" spans="1:7" x14ac:dyDescent="0.25">
      <c r="A49" s="18">
        <v>3</v>
      </c>
      <c r="B49" s="39" t="s">
        <v>51</v>
      </c>
      <c r="C49" s="38">
        <f t="shared" si="6"/>
        <v>147635.5</v>
      </c>
      <c r="D49" s="22">
        <v>44075</v>
      </c>
      <c r="E49" s="23">
        <v>53067.5</v>
      </c>
      <c r="F49" s="24">
        <v>50493</v>
      </c>
      <c r="G49" s="9">
        <f t="shared" si="5"/>
        <v>147635.5</v>
      </c>
    </row>
    <row r="50" spans="1:7" x14ac:dyDescent="0.25">
      <c r="A50" s="18">
        <v>4</v>
      </c>
      <c r="B50" s="37" t="s">
        <v>52</v>
      </c>
      <c r="C50" s="38">
        <f t="shared" si="6"/>
        <v>280349</v>
      </c>
      <c r="D50" s="7">
        <v>75344</v>
      </c>
      <c r="E50" s="19">
        <v>100119</v>
      </c>
      <c r="F50" s="20">
        <v>104886</v>
      </c>
      <c r="G50" s="9">
        <f t="shared" si="5"/>
        <v>280349</v>
      </c>
    </row>
    <row r="51" spans="1:7" x14ac:dyDescent="0.25">
      <c r="A51" s="18">
        <v>5</v>
      </c>
      <c r="B51" s="37" t="s">
        <v>53</v>
      </c>
      <c r="C51" s="38">
        <f t="shared" si="6"/>
        <v>125662</v>
      </c>
      <c r="D51" s="7">
        <v>37625</v>
      </c>
      <c r="E51" s="19">
        <v>47615</v>
      </c>
      <c r="F51" s="20">
        <v>40422</v>
      </c>
      <c r="G51" s="9">
        <f t="shared" si="5"/>
        <v>125662</v>
      </c>
    </row>
    <row r="52" spans="1:7" x14ac:dyDescent="0.25">
      <c r="A52" s="18">
        <v>6</v>
      </c>
      <c r="B52" s="39" t="s">
        <v>54</v>
      </c>
      <c r="C52" s="38">
        <f t="shared" si="6"/>
        <v>181566</v>
      </c>
      <c r="D52" s="7">
        <v>53622</v>
      </c>
      <c r="E52" s="19">
        <v>70330</v>
      </c>
      <c r="F52" s="20">
        <v>57614</v>
      </c>
      <c r="G52" s="9">
        <f t="shared" si="5"/>
        <v>181566</v>
      </c>
    </row>
    <row r="53" spans="1:7" x14ac:dyDescent="0.25">
      <c r="A53" s="18">
        <v>7</v>
      </c>
      <c r="B53" s="37" t="s">
        <v>55</v>
      </c>
      <c r="C53" s="38">
        <f>+G53</f>
        <v>162468</v>
      </c>
      <c r="D53" s="7">
        <v>52900</v>
      </c>
      <c r="E53" s="19">
        <v>54280</v>
      </c>
      <c r="F53" s="20">
        <v>55288</v>
      </c>
      <c r="G53" s="9">
        <f t="shared" si="5"/>
        <v>162468</v>
      </c>
    </row>
    <row r="54" spans="1:7" x14ac:dyDescent="0.25">
      <c r="A54" s="18">
        <v>8</v>
      </c>
      <c r="B54" s="39" t="s">
        <v>56</v>
      </c>
      <c r="C54" s="38">
        <f t="shared" si="6"/>
        <v>87863</v>
      </c>
      <c r="D54" s="22">
        <v>27163</v>
      </c>
      <c r="E54" s="23">
        <v>35710</v>
      </c>
      <c r="F54" s="24">
        <v>24990</v>
      </c>
      <c r="G54" s="9">
        <f t="shared" si="5"/>
        <v>87863</v>
      </c>
    </row>
    <row r="55" spans="1:7" x14ac:dyDescent="0.25">
      <c r="A55" s="18">
        <v>9</v>
      </c>
      <c r="B55" s="37" t="s">
        <v>57</v>
      </c>
      <c r="C55" s="38">
        <f t="shared" si="6"/>
        <v>135852</v>
      </c>
      <c r="D55" s="7">
        <v>119798</v>
      </c>
      <c r="E55" s="19">
        <v>16054</v>
      </c>
      <c r="F55" s="20">
        <v>0</v>
      </c>
      <c r="G55" s="9">
        <f t="shared" si="5"/>
        <v>135852</v>
      </c>
    </row>
    <row r="56" spans="1:7" x14ac:dyDescent="0.25">
      <c r="A56" s="18">
        <v>10</v>
      </c>
      <c r="B56" s="39" t="s">
        <v>58</v>
      </c>
      <c r="C56" s="38">
        <f t="shared" si="6"/>
        <v>44692</v>
      </c>
      <c r="D56" s="7">
        <v>12387</v>
      </c>
      <c r="E56" s="19">
        <v>15060</v>
      </c>
      <c r="F56" s="20">
        <v>17245</v>
      </c>
      <c r="G56" s="9">
        <f t="shared" si="5"/>
        <v>44692</v>
      </c>
    </row>
    <row r="57" spans="1:7" x14ac:dyDescent="0.25">
      <c r="A57" s="18">
        <v>11</v>
      </c>
      <c r="B57" s="37" t="s">
        <v>59</v>
      </c>
      <c r="C57" s="38">
        <f t="shared" si="6"/>
        <v>79600</v>
      </c>
      <c r="D57" s="7">
        <v>26000</v>
      </c>
      <c r="E57" s="19">
        <v>26500</v>
      </c>
      <c r="F57" s="20">
        <v>27100</v>
      </c>
      <c r="G57" s="9">
        <f t="shared" si="5"/>
        <v>79600</v>
      </c>
    </row>
    <row r="58" spans="1:7" x14ac:dyDescent="0.25">
      <c r="A58" s="18">
        <v>12</v>
      </c>
      <c r="B58" s="39" t="s">
        <v>60</v>
      </c>
      <c r="C58" s="38">
        <f t="shared" si="6"/>
        <v>52639</v>
      </c>
      <c r="D58" s="7">
        <v>17229</v>
      </c>
      <c r="E58" s="19">
        <v>18216</v>
      </c>
      <c r="F58" s="20">
        <v>17194</v>
      </c>
      <c r="G58" s="9">
        <f t="shared" si="5"/>
        <v>52639</v>
      </c>
    </row>
    <row r="59" spans="1:7" x14ac:dyDescent="0.25">
      <c r="A59" s="18">
        <v>13</v>
      </c>
      <c r="B59" s="37" t="s">
        <v>61</v>
      </c>
      <c r="C59" s="38">
        <f>+G59</f>
        <v>64951</v>
      </c>
      <c r="D59" s="7">
        <v>21872</v>
      </c>
      <c r="E59" s="19">
        <v>20894</v>
      </c>
      <c r="F59" s="20">
        <v>22185</v>
      </c>
      <c r="G59" s="9">
        <f t="shared" si="5"/>
        <v>64951</v>
      </c>
    </row>
    <row r="60" spans="1:7" x14ac:dyDescent="0.25">
      <c r="A60" s="18">
        <v>14</v>
      </c>
      <c r="B60" s="37" t="s">
        <v>62</v>
      </c>
      <c r="C60" s="38">
        <f>+G60</f>
        <v>38020</v>
      </c>
      <c r="D60" s="7">
        <v>12400</v>
      </c>
      <c r="E60" s="19">
        <v>13020</v>
      </c>
      <c r="F60" s="20">
        <v>12600</v>
      </c>
      <c r="G60" s="9">
        <f t="shared" si="5"/>
        <v>38020</v>
      </c>
    </row>
    <row r="61" spans="1:7" x14ac:dyDescent="0.25">
      <c r="A61" s="18">
        <v>15</v>
      </c>
      <c r="B61" s="39" t="s">
        <v>63</v>
      </c>
      <c r="C61" s="38">
        <f t="shared" si="6"/>
        <v>54358</v>
      </c>
      <c r="D61" s="22">
        <v>19452</v>
      </c>
      <c r="E61" s="23">
        <v>18545</v>
      </c>
      <c r="F61" s="24">
        <v>16361</v>
      </c>
      <c r="G61" s="9">
        <f t="shared" si="5"/>
        <v>54358</v>
      </c>
    </row>
    <row r="62" spans="1:7" x14ac:dyDescent="0.25">
      <c r="A62" s="18">
        <v>16</v>
      </c>
      <c r="B62" s="37" t="s">
        <v>64</v>
      </c>
      <c r="C62" s="38">
        <f t="shared" si="6"/>
        <v>71517</v>
      </c>
      <c r="D62" s="7">
        <v>24195</v>
      </c>
      <c r="E62" s="19">
        <v>24780</v>
      </c>
      <c r="F62" s="20">
        <v>22542</v>
      </c>
      <c r="G62" s="9">
        <f t="shared" si="5"/>
        <v>71517</v>
      </c>
    </row>
    <row r="63" spans="1:7" x14ac:dyDescent="0.25">
      <c r="A63" s="18">
        <v>17</v>
      </c>
      <c r="B63" s="39" t="s">
        <v>65</v>
      </c>
      <c r="C63" s="38">
        <f t="shared" si="6"/>
        <v>67354</v>
      </c>
      <c r="D63" s="7">
        <v>20311</v>
      </c>
      <c r="E63" s="19">
        <v>25810</v>
      </c>
      <c r="F63" s="20">
        <v>21233</v>
      </c>
      <c r="G63" s="9">
        <f t="shared" si="5"/>
        <v>67354</v>
      </c>
    </row>
    <row r="64" spans="1:7" x14ac:dyDescent="0.25">
      <c r="A64" s="18">
        <v>18</v>
      </c>
      <c r="B64" s="37" t="s">
        <v>66</v>
      </c>
      <c r="C64" s="38">
        <f t="shared" si="6"/>
        <v>79425</v>
      </c>
      <c r="D64" s="7">
        <v>26523</v>
      </c>
      <c r="E64" s="19">
        <v>28499</v>
      </c>
      <c r="F64" s="20">
        <v>24403</v>
      </c>
      <c r="G64" s="9">
        <f t="shared" si="5"/>
        <v>79425</v>
      </c>
    </row>
    <row r="65" spans="1:7" x14ac:dyDescent="0.25">
      <c r="A65" s="18">
        <v>20</v>
      </c>
      <c r="B65" s="37" t="s">
        <v>67</v>
      </c>
      <c r="C65" s="38">
        <f t="shared" si="6"/>
        <v>76248</v>
      </c>
      <c r="D65" s="7">
        <v>25198</v>
      </c>
      <c r="E65" s="19">
        <v>25419</v>
      </c>
      <c r="F65" s="20">
        <v>25631</v>
      </c>
      <c r="G65" s="9">
        <f t="shared" si="5"/>
        <v>76248</v>
      </c>
    </row>
    <row r="66" spans="1:7" x14ac:dyDescent="0.25">
      <c r="A66" s="18">
        <v>21</v>
      </c>
      <c r="B66" s="39" t="s">
        <v>68</v>
      </c>
      <c r="C66" s="38">
        <f t="shared" si="6"/>
        <v>119572.5</v>
      </c>
      <c r="D66" s="22">
        <v>36702</v>
      </c>
      <c r="E66" s="23">
        <v>48931.5</v>
      </c>
      <c r="F66" s="24">
        <v>33939</v>
      </c>
      <c r="G66" s="9">
        <f t="shared" si="5"/>
        <v>119572.5</v>
      </c>
    </row>
    <row r="67" spans="1:7" x14ac:dyDescent="0.25">
      <c r="A67" s="18">
        <v>22</v>
      </c>
      <c r="B67" s="37" t="s">
        <v>69</v>
      </c>
      <c r="C67" s="38">
        <f t="shared" si="6"/>
        <v>132424.5</v>
      </c>
      <c r="D67" s="7">
        <v>40000</v>
      </c>
      <c r="E67" s="19">
        <v>49537.5</v>
      </c>
      <c r="F67" s="20">
        <v>42887</v>
      </c>
      <c r="G67" s="9">
        <f t="shared" si="5"/>
        <v>132424.5</v>
      </c>
    </row>
    <row r="68" spans="1:7" x14ac:dyDescent="0.25">
      <c r="A68" s="18">
        <v>23</v>
      </c>
      <c r="B68" s="39" t="s">
        <v>70</v>
      </c>
      <c r="C68" s="38">
        <f>+G68</f>
        <v>68727</v>
      </c>
      <c r="D68" s="22">
        <v>21829</v>
      </c>
      <c r="E68" s="23">
        <v>23926</v>
      </c>
      <c r="F68" s="24">
        <v>22972</v>
      </c>
      <c r="G68" s="9">
        <f t="shared" si="5"/>
        <v>68727</v>
      </c>
    </row>
    <row r="69" spans="1:7" x14ac:dyDescent="0.25">
      <c r="A69" s="18">
        <v>24</v>
      </c>
      <c r="B69" s="37" t="s">
        <v>71</v>
      </c>
      <c r="C69" s="38">
        <f t="shared" ref="C69" si="7">+G69</f>
        <v>41309</v>
      </c>
      <c r="D69" s="22">
        <v>14418</v>
      </c>
      <c r="E69" s="23">
        <v>13322</v>
      </c>
      <c r="F69" s="24">
        <v>13569</v>
      </c>
      <c r="G69" s="9">
        <f t="shared" si="5"/>
        <v>41309</v>
      </c>
    </row>
    <row r="70" spans="1:7" x14ac:dyDescent="0.25">
      <c r="A70" s="18">
        <v>25</v>
      </c>
      <c r="B70" s="39" t="s">
        <v>72</v>
      </c>
      <c r="C70" s="38">
        <f t="shared" si="6"/>
        <v>110572</v>
      </c>
      <c r="D70" s="22">
        <v>37462</v>
      </c>
      <c r="E70" s="23">
        <v>36940</v>
      </c>
      <c r="F70" s="24">
        <v>36170</v>
      </c>
      <c r="G70" s="9">
        <f t="shared" si="5"/>
        <v>110572</v>
      </c>
    </row>
    <row r="71" spans="1:7" x14ac:dyDescent="0.25">
      <c r="A71" s="18">
        <v>26</v>
      </c>
      <c r="B71" s="37" t="s">
        <v>73</v>
      </c>
      <c r="C71" s="38">
        <f t="shared" si="6"/>
        <v>129370</v>
      </c>
      <c r="D71" s="22">
        <v>40440</v>
      </c>
      <c r="E71" s="23">
        <v>46530</v>
      </c>
      <c r="F71" s="24">
        <v>42400</v>
      </c>
      <c r="G71" s="9">
        <f t="shared" si="5"/>
        <v>129370</v>
      </c>
    </row>
    <row r="72" spans="1:7" x14ac:dyDescent="0.25">
      <c r="A72" s="18">
        <v>27</v>
      </c>
      <c r="B72" s="39" t="s">
        <v>74</v>
      </c>
      <c r="C72" s="38">
        <f>+G72</f>
        <v>40490</v>
      </c>
      <c r="D72" s="22">
        <v>11888</v>
      </c>
      <c r="E72" s="23">
        <v>16262</v>
      </c>
      <c r="F72" s="24">
        <v>12340</v>
      </c>
      <c r="G72" s="9">
        <f t="shared" si="5"/>
        <v>40490</v>
      </c>
    </row>
    <row r="73" spans="1:7" x14ac:dyDescent="0.25">
      <c r="A73" s="18">
        <v>28</v>
      </c>
      <c r="B73" s="37" t="s">
        <v>75</v>
      </c>
      <c r="C73" s="38">
        <f t="shared" si="6"/>
        <v>96060</v>
      </c>
      <c r="D73" s="22">
        <v>32365</v>
      </c>
      <c r="E73" s="23">
        <v>32137</v>
      </c>
      <c r="F73" s="24">
        <v>31558</v>
      </c>
      <c r="G73" s="9">
        <f t="shared" si="5"/>
        <v>96060</v>
      </c>
    </row>
    <row r="74" spans="1:7" x14ac:dyDescent="0.25">
      <c r="A74" s="18">
        <v>29</v>
      </c>
      <c r="B74" s="39" t="s">
        <v>76</v>
      </c>
      <c r="C74" s="38">
        <f t="shared" si="6"/>
        <v>54520</v>
      </c>
      <c r="D74" s="22">
        <v>17704</v>
      </c>
      <c r="E74" s="23">
        <v>19053</v>
      </c>
      <c r="F74" s="24">
        <v>17763</v>
      </c>
      <c r="G74" s="9">
        <f t="shared" si="5"/>
        <v>54520</v>
      </c>
    </row>
    <row r="75" spans="1:7" x14ac:dyDescent="0.25">
      <c r="A75" s="18">
        <v>30</v>
      </c>
      <c r="B75" s="37" t="s">
        <v>77</v>
      </c>
      <c r="C75" s="38">
        <f t="shared" si="6"/>
        <v>178023</v>
      </c>
      <c r="D75" s="22">
        <v>46690</v>
      </c>
      <c r="E75" s="23">
        <v>80100</v>
      </c>
      <c r="F75" s="24">
        <v>51233</v>
      </c>
      <c r="G75" s="9">
        <f t="shared" si="5"/>
        <v>178023</v>
      </c>
    </row>
    <row r="76" spans="1:7" x14ac:dyDescent="0.25">
      <c r="A76" s="18">
        <v>31</v>
      </c>
      <c r="B76" s="39" t="s">
        <v>78</v>
      </c>
      <c r="C76" s="38">
        <f t="shared" si="6"/>
        <v>10504</v>
      </c>
      <c r="D76" s="22">
        <v>5120</v>
      </c>
      <c r="E76" s="23">
        <v>4700</v>
      </c>
      <c r="F76" s="24">
        <v>684</v>
      </c>
      <c r="G76" s="9">
        <f t="shared" si="5"/>
        <v>10504</v>
      </c>
    </row>
    <row r="77" spans="1:7" x14ac:dyDescent="0.25">
      <c r="A77" s="18">
        <v>32</v>
      </c>
      <c r="B77" s="37" t="s">
        <v>79</v>
      </c>
      <c r="C77" s="38">
        <f t="shared" si="6"/>
        <v>61023</v>
      </c>
      <c r="D77" s="22">
        <v>19245</v>
      </c>
      <c r="E77" s="23">
        <v>23483</v>
      </c>
      <c r="F77" s="24">
        <v>18295</v>
      </c>
      <c r="G77" s="9">
        <f t="shared" ref="G77:G108" si="8">SUM(D77:F77)</f>
        <v>61023</v>
      </c>
    </row>
    <row r="78" spans="1:7" x14ac:dyDescent="0.25">
      <c r="A78" s="18">
        <v>33</v>
      </c>
      <c r="B78" s="39" t="s">
        <v>80</v>
      </c>
      <c r="C78" s="38">
        <f t="shared" si="6"/>
        <v>65671</v>
      </c>
      <c r="D78" s="22">
        <v>20661</v>
      </c>
      <c r="E78" s="23">
        <v>24205</v>
      </c>
      <c r="F78" s="24">
        <v>20805</v>
      </c>
      <c r="G78" s="9">
        <f t="shared" si="8"/>
        <v>65671</v>
      </c>
    </row>
    <row r="79" spans="1:7" x14ac:dyDescent="0.25">
      <c r="A79" s="18">
        <v>34</v>
      </c>
      <c r="B79" s="37" t="s">
        <v>81</v>
      </c>
      <c r="C79" s="38">
        <f t="shared" si="6"/>
        <v>50398</v>
      </c>
      <c r="D79" s="22">
        <v>22271</v>
      </c>
      <c r="E79" s="23">
        <v>13248</v>
      </c>
      <c r="F79" s="24">
        <v>14879</v>
      </c>
      <c r="G79" s="9">
        <f t="shared" si="8"/>
        <v>50398</v>
      </c>
    </row>
    <row r="80" spans="1:7" x14ac:dyDescent="0.25">
      <c r="A80" s="18">
        <v>35</v>
      </c>
      <c r="B80" s="39" t="s">
        <v>82</v>
      </c>
      <c r="C80" s="38">
        <f t="shared" si="6"/>
        <v>86427</v>
      </c>
      <c r="D80" s="22">
        <v>26538</v>
      </c>
      <c r="E80" s="23">
        <v>32389</v>
      </c>
      <c r="F80" s="24">
        <v>27500</v>
      </c>
      <c r="G80" s="9">
        <f t="shared" si="8"/>
        <v>86427</v>
      </c>
    </row>
    <row r="81" spans="1:7" x14ac:dyDescent="0.25">
      <c r="A81" s="18">
        <v>36</v>
      </c>
      <c r="B81" s="37" t="s">
        <v>83</v>
      </c>
      <c r="C81" s="38">
        <f t="shared" si="6"/>
        <v>89296</v>
      </c>
      <c r="D81" s="22">
        <v>23044</v>
      </c>
      <c r="E81" s="23">
        <v>33883</v>
      </c>
      <c r="F81" s="24">
        <v>32369</v>
      </c>
      <c r="G81" s="9">
        <f t="shared" si="8"/>
        <v>89296</v>
      </c>
    </row>
    <row r="82" spans="1:7" x14ac:dyDescent="0.25">
      <c r="A82" s="18">
        <v>37</v>
      </c>
      <c r="B82" s="39" t="s">
        <v>84</v>
      </c>
      <c r="C82" s="38">
        <f>+G82</f>
        <v>126980</v>
      </c>
      <c r="D82" s="22">
        <v>38165</v>
      </c>
      <c r="E82" s="23">
        <v>44810</v>
      </c>
      <c r="F82" s="24">
        <v>44005</v>
      </c>
      <c r="G82" s="9">
        <f t="shared" si="8"/>
        <v>126980</v>
      </c>
    </row>
    <row r="83" spans="1:7" x14ac:dyDescent="0.25">
      <c r="A83" s="18">
        <v>38</v>
      </c>
      <c r="B83" s="37" t="s">
        <v>85</v>
      </c>
      <c r="C83" s="38">
        <f>+G83</f>
        <v>63890</v>
      </c>
      <c r="D83" s="22">
        <v>23290</v>
      </c>
      <c r="E83" s="23">
        <v>20760</v>
      </c>
      <c r="F83" s="24">
        <v>19840</v>
      </c>
      <c r="G83" s="9">
        <f t="shared" si="8"/>
        <v>63890</v>
      </c>
    </row>
    <row r="84" spans="1:7" x14ac:dyDescent="0.25">
      <c r="A84" s="18">
        <v>39</v>
      </c>
      <c r="B84" s="39" t="s">
        <v>86</v>
      </c>
      <c r="C84" s="38">
        <f>+G84</f>
        <v>48827</v>
      </c>
      <c r="D84" s="22">
        <v>15200</v>
      </c>
      <c r="E84" s="23">
        <v>18627</v>
      </c>
      <c r="F84" s="24">
        <v>15000</v>
      </c>
      <c r="G84" s="9">
        <f t="shared" si="8"/>
        <v>48827</v>
      </c>
    </row>
    <row r="85" spans="1:7" x14ac:dyDescent="0.25">
      <c r="A85" s="18">
        <v>40</v>
      </c>
      <c r="B85" s="37" t="s">
        <v>87</v>
      </c>
      <c r="C85" s="38">
        <f>+G85</f>
        <v>38320</v>
      </c>
      <c r="D85" s="22">
        <v>12900</v>
      </c>
      <c r="E85" s="23">
        <v>12880</v>
      </c>
      <c r="F85" s="24">
        <v>12540</v>
      </c>
      <c r="G85" s="9">
        <f t="shared" si="8"/>
        <v>38320</v>
      </c>
    </row>
    <row r="86" spans="1:7" x14ac:dyDescent="0.25">
      <c r="A86" s="18">
        <v>41</v>
      </c>
      <c r="B86" s="39" t="s">
        <v>88</v>
      </c>
      <c r="C86" s="38">
        <f>+G86</f>
        <v>99951</v>
      </c>
      <c r="D86" s="22">
        <v>36258</v>
      </c>
      <c r="E86" s="23">
        <v>31959</v>
      </c>
      <c r="F86" s="24">
        <v>31734</v>
      </c>
      <c r="G86" s="9">
        <f t="shared" si="8"/>
        <v>99951</v>
      </c>
    </row>
    <row r="87" spans="1:7" x14ac:dyDescent="0.25">
      <c r="A87" s="18">
        <v>42</v>
      </c>
      <c r="B87" s="37" t="s">
        <v>89</v>
      </c>
      <c r="C87" s="38">
        <f t="shared" si="6"/>
        <v>154019</v>
      </c>
      <c r="D87" s="22">
        <v>47745</v>
      </c>
      <c r="E87" s="23">
        <v>59301</v>
      </c>
      <c r="F87" s="24">
        <v>46973</v>
      </c>
      <c r="G87" s="9">
        <f t="shared" si="8"/>
        <v>154019</v>
      </c>
    </row>
    <row r="88" spans="1:7" ht="15.75" customHeight="1" x14ac:dyDescent="0.25">
      <c r="A88" s="18">
        <v>43</v>
      </c>
      <c r="B88" s="39" t="s">
        <v>90</v>
      </c>
      <c r="C88" s="38">
        <f t="shared" si="6"/>
        <v>5650</v>
      </c>
      <c r="D88" s="22">
        <v>2225</v>
      </c>
      <c r="E88" s="23">
        <v>2905</v>
      </c>
      <c r="F88" s="24">
        <v>520</v>
      </c>
      <c r="G88" s="9">
        <f t="shared" si="8"/>
        <v>5650</v>
      </c>
    </row>
    <row r="89" spans="1:7" x14ac:dyDescent="0.25">
      <c r="A89" s="18">
        <v>44</v>
      </c>
      <c r="B89" s="37" t="s">
        <v>91</v>
      </c>
      <c r="C89" s="38">
        <f t="shared" si="6"/>
        <v>20158</v>
      </c>
      <c r="D89" s="22">
        <v>6603</v>
      </c>
      <c r="E89" s="23">
        <v>6948</v>
      </c>
      <c r="F89" s="24">
        <v>6607</v>
      </c>
      <c r="G89" s="9">
        <f t="shared" si="8"/>
        <v>20158</v>
      </c>
    </row>
    <row r="90" spans="1:7" x14ac:dyDescent="0.25">
      <c r="A90" s="18">
        <v>45</v>
      </c>
      <c r="B90" s="39" t="s">
        <v>92</v>
      </c>
      <c r="C90" s="38">
        <f t="shared" si="6"/>
        <v>23496</v>
      </c>
      <c r="D90" s="22">
        <v>7498</v>
      </c>
      <c r="E90" s="23">
        <v>7984</v>
      </c>
      <c r="F90" s="24">
        <v>8014</v>
      </c>
      <c r="G90" s="9">
        <f t="shared" si="8"/>
        <v>23496</v>
      </c>
    </row>
    <row r="91" spans="1:7" x14ac:dyDescent="0.25">
      <c r="A91" s="18">
        <v>46</v>
      </c>
      <c r="B91" s="37" t="s">
        <v>93</v>
      </c>
      <c r="C91" s="38">
        <f t="shared" si="6"/>
        <v>21444</v>
      </c>
      <c r="D91" s="22">
        <v>6930</v>
      </c>
      <c r="E91" s="23">
        <v>7497</v>
      </c>
      <c r="F91" s="24">
        <v>7017</v>
      </c>
      <c r="G91" s="9">
        <f t="shared" si="8"/>
        <v>21444</v>
      </c>
    </row>
    <row r="92" spans="1:7" x14ac:dyDescent="0.25">
      <c r="A92" s="18">
        <v>47</v>
      </c>
      <c r="B92" s="39" t="s">
        <v>94</v>
      </c>
      <c r="C92" s="38">
        <f t="shared" si="6"/>
        <v>76109</v>
      </c>
      <c r="D92" s="22">
        <v>25900</v>
      </c>
      <c r="E92" s="23">
        <v>25498</v>
      </c>
      <c r="F92" s="24">
        <v>24711</v>
      </c>
      <c r="G92" s="9">
        <f t="shared" si="8"/>
        <v>76109</v>
      </c>
    </row>
    <row r="93" spans="1:7" x14ac:dyDescent="0.25">
      <c r="A93" s="18">
        <v>48</v>
      </c>
      <c r="B93" s="37" t="s">
        <v>95</v>
      </c>
      <c r="C93" s="38">
        <f>+G93</f>
        <v>73006</v>
      </c>
      <c r="D93" s="22">
        <v>22392</v>
      </c>
      <c r="E93" s="23">
        <v>27849</v>
      </c>
      <c r="F93" s="24">
        <v>22765</v>
      </c>
      <c r="G93" s="9">
        <f t="shared" si="8"/>
        <v>73006</v>
      </c>
    </row>
    <row r="94" spans="1:7" x14ac:dyDescent="0.25">
      <c r="A94" s="18">
        <v>49</v>
      </c>
      <c r="B94" s="39" t="s">
        <v>96</v>
      </c>
      <c r="C94" s="38">
        <f t="shared" si="6"/>
        <v>105861</v>
      </c>
      <c r="D94" s="22">
        <v>32471</v>
      </c>
      <c r="E94" s="23">
        <v>40663</v>
      </c>
      <c r="F94" s="24">
        <v>32727</v>
      </c>
      <c r="G94" s="9">
        <f t="shared" si="8"/>
        <v>105861</v>
      </c>
    </row>
    <row r="95" spans="1:7" x14ac:dyDescent="0.25">
      <c r="A95" s="18">
        <v>50</v>
      </c>
      <c r="B95" s="37" t="s">
        <v>97</v>
      </c>
      <c r="C95" s="38">
        <f t="shared" si="6"/>
        <v>119607</v>
      </c>
      <c r="D95" s="22">
        <v>34191</v>
      </c>
      <c r="E95" s="23">
        <v>44219</v>
      </c>
      <c r="F95" s="24">
        <v>41197</v>
      </c>
      <c r="G95" s="9">
        <f t="shared" si="8"/>
        <v>119607</v>
      </c>
    </row>
    <row r="96" spans="1:7" x14ac:dyDescent="0.25">
      <c r="A96" s="18">
        <v>51</v>
      </c>
      <c r="B96" s="37" t="s">
        <v>98</v>
      </c>
      <c r="C96" s="38">
        <f t="shared" si="6"/>
        <v>94734</v>
      </c>
      <c r="D96" s="22">
        <v>28504</v>
      </c>
      <c r="E96" s="23">
        <v>32957</v>
      </c>
      <c r="F96" s="24">
        <v>33273</v>
      </c>
      <c r="G96" s="9">
        <f t="shared" si="8"/>
        <v>94734</v>
      </c>
    </row>
    <row r="97" spans="1:7" x14ac:dyDescent="0.25">
      <c r="A97" s="18">
        <v>52</v>
      </c>
      <c r="B97" s="39" t="s">
        <v>99</v>
      </c>
      <c r="C97" s="38">
        <f t="shared" si="6"/>
        <v>71464</v>
      </c>
      <c r="D97" s="22">
        <v>21603</v>
      </c>
      <c r="E97" s="23">
        <v>25494</v>
      </c>
      <c r="F97" s="24">
        <v>24367</v>
      </c>
      <c r="G97" s="9">
        <f t="shared" si="8"/>
        <v>71464</v>
      </c>
    </row>
    <row r="98" spans="1:7" x14ac:dyDescent="0.25">
      <c r="A98" s="18">
        <v>53</v>
      </c>
      <c r="B98" s="37" t="s">
        <v>100</v>
      </c>
      <c r="C98" s="38">
        <f t="shared" si="6"/>
        <v>26019</v>
      </c>
      <c r="D98" s="22">
        <v>6800</v>
      </c>
      <c r="E98" s="23">
        <v>10448</v>
      </c>
      <c r="F98" s="24">
        <v>8771</v>
      </c>
      <c r="G98" s="9">
        <f t="shared" si="8"/>
        <v>26019</v>
      </c>
    </row>
    <row r="99" spans="1:7" x14ac:dyDescent="0.25">
      <c r="A99" s="18">
        <v>54</v>
      </c>
      <c r="B99" s="39" t="s">
        <v>101</v>
      </c>
      <c r="C99" s="38">
        <f t="shared" si="6"/>
        <v>37272</v>
      </c>
      <c r="D99" s="22">
        <v>13052</v>
      </c>
      <c r="E99" s="23">
        <v>12823</v>
      </c>
      <c r="F99" s="24">
        <v>11397</v>
      </c>
      <c r="G99" s="9">
        <f t="shared" si="8"/>
        <v>37272</v>
      </c>
    </row>
    <row r="100" spans="1:7" x14ac:dyDescent="0.25">
      <c r="A100" s="18">
        <v>55</v>
      </c>
      <c r="B100" s="37" t="s">
        <v>102</v>
      </c>
      <c r="C100" s="38">
        <f t="shared" si="6"/>
        <v>32806</v>
      </c>
      <c r="D100" s="22">
        <v>11114</v>
      </c>
      <c r="E100" s="23">
        <v>11523</v>
      </c>
      <c r="F100" s="24">
        <v>10169</v>
      </c>
      <c r="G100" s="9">
        <f t="shared" si="8"/>
        <v>32806</v>
      </c>
    </row>
    <row r="101" spans="1:7" x14ac:dyDescent="0.25">
      <c r="A101" s="18">
        <v>56</v>
      </c>
      <c r="B101" s="39" t="s">
        <v>103</v>
      </c>
      <c r="C101" s="38">
        <f t="shared" si="6"/>
        <v>49687</v>
      </c>
      <c r="D101" s="22">
        <v>16060</v>
      </c>
      <c r="E101" s="23">
        <v>17443</v>
      </c>
      <c r="F101" s="24">
        <v>16184</v>
      </c>
      <c r="G101" s="9">
        <f t="shared" si="8"/>
        <v>49687</v>
      </c>
    </row>
    <row r="102" spans="1:7" x14ac:dyDescent="0.25">
      <c r="A102" s="18">
        <v>57</v>
      </c>
      <c r="B102" s="37" t="s">
        <v>104</v>
      </c>
      <c r="C102" s="38">
        <f t="shared" si="6"/>
        <v>50800</v>
      </c>
      <c r="D102" s="22">
        <v>14485</v>
      </c>
      <c r="E102" s="23">
        <v>15365</v>
      </c>
      <c r="F102" s="24">
        <v>20950</v>
      </c>
      <c r="G102" s="9">
        <f t="shared" si="8"/>
        <v>50800</v>
      </c>
    </row>
    <row r="103" spans="1:7" x14ac:dyDescent="0.25">
      <c r="A103" s="18">
        <v>58</v>
      </c>
      <c r="B103" s="39" t="s">
        <v>105</v>
      </c>
      <c r="C103" s="38">
        <f t="shared" si="6"/>
        <v>93311</v>
      </c>
      <c r="D103" s="22">
        <v>30182</v>
      </c>
      <c r="E103" s="23">
        <v>33981</v>
      </c>
      <c r="F103" s="24">
        <v>29148</v>
      </c>
      <c r="G103" s="9">
        <f t="shared" si="8"/>
        <v>93311</v>
      </c>
    </row>
    <row r="104" spans="1:7" x14ac:dyDescent="0.25">
      <c r="A104" s="18">
        <v>59</v>
      </c>
      <c r="B104" s="39" t="s">
        <v>106</v>
      </c>
      <c r="C104" s="38">
        <f>+G104</f>
        <v>3778</v>
      </c>
      <c r="D104" s="22">
        <v>2460</v>
      </c>
      <c r="E104" s="23">
        <v>1318</v>
      </c>
      <c r="F104" s="24">
        <v>0</v>
      </c>
      <c r="G104" s="9">
        <f t="shared" si="8"/>
        <v>3778</v>
      </c>
    </row>
    <row r="105" spans="1:7" x14ac:dyDescent="0.25">
      <c r="A105" s="18">
        <v>60</v>
      </c>
      <c r="B105" s="37" t="s">
        <v>107</v>
      </c>
      <c r="C105" s="38">
        <f t="shared" si="6"/>
        <v>100280</v>
      </c>
      <c r="D105" s="22">
        <v>28711</v>
      </c>
      <c r="E105" s="23">
        <v>40682</v>
      </c>
      <c r="F105" s="24">
        <v>30887</v>
      </c>
      <c r="G105" s="9">
        <f t="shared" si="8"/>
        <v>100280</v>
      </c>
    </row>
    <row r="106" spans="1:7" x14ac:dyDescent="0.25">
      <c r="A106" s="18">
        <v>61</v>
      </c>
      <c r="B106" s="39" t="s">
        <v>108</v>
      </c>
      <c r="C106" s="38">
        <f t="shared" si="6"/>
        <v>73032</v>
      </c>
      <c r="D106" s="22">
        <v>25498</v>
      </c>
      <c r="E106" s="23">
        <v>25159</v>
      </c>
      <c r="F106" s="24">
        <v>22375</v>
      </c>
      <c r="G106" s="9">
        <f t="shared" si="8"/>
        <v>73032</v>
      </c>
    </row>
    <row r="107" spans="1:7" x14ac:dyDescent="0.25">
      <c r="A107" s="18">
        <v>62</v>
      </c>
      <c r="B107" s="37" t="s">
        <v>109</v>
      </c>
      <c r="C107" s="38">
        <f t="shared" si="6"/>
        <v>144703</v>
      </c>
      <c r="D107" s="22">
        <v>57039</v>
      </c>
      <c r="E107" s="23">
        <v>45867</v>
      </c>
      <c r="F107" s="24">
        <v>41797</v>
      </c>
      <c r="G107" s="9">
        <f t="shared" si="8"/>
        <v>144703</v>
      </c>
    </row>
    <row r="108" spans="1:7" x14ac:dyDescent="0.25">
      <c r="A108" s="18">
        <v>63</v>
      </c>
      <c r="B108" s="39" t="s">
        <v>110</v>
      </c>
      <c r="C108" s="38">
        <f t="shared" si="6"/>
        <v>121650</v>
      </c>
      <c r="D108" s="22">
        <v>38466</v>
      </c>
      <c r="E108" s="23">
        <v>44031</v>
      </c>
      <c r="F108" s="24">
        <v>39153</v>
      </c>
      <c r="G108" s="9">
        <f t="shared" si="8"/>
        <v>121650</v>
      </c>
    </row>
    <row r="109" spans="1:7" x14ac:dyDescent="0.25">
      <c r="A109" s="18">
        <v>64</v>
      </c>
      <c r="B109" s="37" t="s">
        <v>111</v>
      </c>
      <c r="C109" s="38">
        <f t="shared" si="6"/>
        <v>134572</v>
      </c>
      <c r="D109" s="22">
        <v>40095</v>
      </c>
      <c r="E109" s="23">
        <v>57007</v>
      </c>
      <c r="F109" s="24">
        <v>37470</v>
      </c>
      <c r="G109" s="9">
        <f t="shared" ref="G109:G140" si="9">SUM(D109:F109)</f>
        <v>134572</v>
      </c>
    </row>
    <row r="110" spans="1:7" x14ac:dyDescent="0.25">
      <c r="A110" s="18">
        <v>65</v>
      </c>
      <c r="B110" s="39" t="s">
        <v>112</v>
      </c>
      <c r="C110" s="38">
        <f>G110</f>
        <v>15233</v>
      </c>
      <c r="D110" s="22">
        <v>10044</v>
      </c>
      <c r="E110" s="23">
        <v>4939</v>
      </c>
      <c r="F110" s="24">
        <v>250</v>
      </c>
      <c r="G110" s="9">
        <f t="shared" si="9"/>
        <v>15233</v>
      </c>
    </row>
    <row r="111" spans="1:7" x14ac:dyDescent="0.25">
      <c r="A111" s="18">
        <v>66</v>
      </c>
      <c r="B111" s="37" t="s">
        <v>113</v>
      </c>
      <c r="C111" s="38">
        <f>+G111</f>
        <v>151664</v>
      </c>
      <c r="D111" s="22">
        <v>50939</v>
      </c>
      <c r="E111" s="23">
        <v>52055</v>
      </c>
      <c r="F111" s="24">
        <v>48670</v>
      </c>
      <c r="G111" s="9">
        <f t="shared" si="9"/>
        <v>151664</v>
      </c>
    </row>
    <row r="112" spans="1:7" x14ac:dyDescent="0.25">
      <c r="A112" s="18">
        <v>67</v>
      </c>
      <c r="B112" s="39" t="s">
        <v>114</v>
      </c>
      <c r="C112" s="38">
        <f>+G112</f>
        <v>271051</v>
      </c>
      <c r="D112" s="22">
        <v>86158</v>
      </c>
      <c r="E112" s="23">
        <v>95425</v>
      </c>
      <c r="F112" s="24">
        <v>89468</v>
      </c>
      <c r="G112" s="9">
        <f t="shared" si="9"/>
        <v>271051</v>
      </c>
    </row>
    <row r="113" spans="1:7" x14ac:dyDescent="0.25">
      <c r="A113" s="18">
        <v>68</v>
      </c>
      <c r="B113" s="39" t="s">
        <v>115</v>
      </c>
      <c r="C113" s="38">
        <f t="shared" si="6"/>
        <v>80762</v>
      </c>
      <c r="D113" s="22">
        <v>25834</v>
      </c>
      <c r="E113" s="23">
        <v>28769</v>
      </c>
      <c r="F113" s="24">
        <v>26159</v>
      </c>
      <c r="G113" s="9">
        <f t="shared" si="9"/>
        <v>80762</v>
      </c>
    </row>
    <row r="114" spans="1:7" x14ac:dyDescent="0.25">
      <c r="A114" s="18">
        <v>69</v>
      </c>
      <c r="B114" s="37" t="s">
        <v>116</v>
      </c>
      <c r="C114" s="38">
        <f t="shared" si="6"/>
        <v>134323</v>
      </c>
      <c r="D114" s="22">
        <v>41626</v>
      </c>
      <c r="E114" s="23">
        <v>49741</v>
      </c>
      <c r="F114" s="24">
        <v>42956</v>
      </c>
      <c r="G114" s="9">
        <f t="shared" si="9"/>
        <v>134323</v>
      </c>
    </row>
    <row r="115" spans="1:7" x14ac:dyDescent="0.25">
      <c r="A115" s="18">
        <v>70</v>
      </c>
      <c r="B115" s="39" t="s">
        <v>117</v>
      </c>
      <c r="C115" s="38">
        <f t="shared" si="6"/>
        <v>74409</v>
      </c>
      <c r="D115" s="22">
        <v>21928</v>
      </c>
      <c r="E115" s="23">
        <v>25443</v>
      </c>
      <c r="F115" s="24">
        <v>27038</v>
      </c>
      <c r="G115" s="9">
        <f t="shared" si="9"/>
        <v>74409</v>
      </c>
    </row>
    <row r="116" spans="1:7" x14ac:dyDescent="0.25">
      <c r="A116" s="18">
        <v>71</v>
      </c>
      <c r="B116" s="37" t="s">
        <v>118</v>
      </c>
      <c r="C116" s="38">
        <f t="shared" si="6"/>
        <v>112926</v>
      </c>
      <c r="D116" s="22">
        <v>32065</v>
      </c>
      <c r="E116" s="23">
        <v>41412</v>
      </c>
      <c r="F116" s="24">
        <v>39449</v>
      </c>
      <c r="G116" s="9">
        <f t="shared" si="9"/>
        <v>112926</v>
      </c>
    </row>
    <row r="117" spans="1:7" x14ac:dyDescent="0.25">
      <c r="A117" s="18">
        <v>72</v>
      </c>
      <c r="B117" s="39" t="s">
        <v>119</v>
      </c>
      <c r="C117" s="38">
        <f t="shared" si="6"/>
        <v>122033</v>
      </c>
      <c r="D117" s="22">
        <v>39564</v>
      </c>
      <c r="E117" s="23">
        <v>41637</v>
      </c>
      <c r="F117" s="24">
        <v>40832</v>
      </c>
      <c r="G117" s="9">
        <f t="shared" si="9"/>
        <v>122033</v>
      </c>
    </row>
    <row r="118" spans="1:7" x14ac:dyDescent="0.25">
      <c r="A118" s="18">
        <v>73</v>
      </c>
      <c r="B118" s="37" t="s">
        <v>120</v>
      </c>
      <c r="C118" s="38">
        <f t="shared" si="6"/>
        <v>93273</v>
      </c>
      <c r="D118" s="22">
        <v>29808</v>
      </c>
      <c r="E118" s="23">
        <v>32042</v>
      </c>
      <c r="F118" s="24">
        <v>31423</v>
      </c>
      <c r="G118" s="9">
        <f t="shared" si="9"/>
        <v>93273</v>
      </c>
    </row>
    <row r="119" spans="1:7" x14ac:dyDescent="0.25">
      <c r="A119" s="18">
        <v>74</v>
      </c>
      <c r="B119" s="39" t="s">
        <v>121</v>
      </c>
      <c r="C119" s="38">
        <f t="shared" si="6"/>
        <v>94004</v>
      </c>
      <c r="D119" s="22">
        <v>27837</v>
      </c>
      <c r="E119" s="23">
        <v>34456</v>
      </c>
      <c r="F119" s="24">
        <v>31711</v>
      </c>
      <c r="G119" s="9">
        <f t="shared" si="9"/>
        <v>94004</v>
      </c>
    </row>
    <row r="120" spans="1:7" x14ac:dyDescent="0.25">
      <c r="A120" s="18">
        <v>75</v>
      </c>
      <c r="B120" s="37" t="s">
        <v>122</v>
      </c>
      <c r="C120" s="38">
        <f t="shared" si="6"/>
        <v>49548</v>
      </c>
      <c r="D120" s="22">
        <v>13489</v>
      </c>
      <c r="E120" s="23">
        <v>20891</v>
      </c>
      <c r="F120" s="24">
        <v>15168</v>
      </c>
      <c r="G120" s="9">
        <f t="shared" si="9"/>
        <v>49548</v>
      </c>
    </row>
    <row r="121" spans="1:7" x14ac:dyDescent="0.25">
      <c r="A121" s="18">
        <v>76</v>
      </c>
      <c r="B121" s="39" t="s">
        <v>123</v>
      </c>
      <c r="C121" s="38">
        <f t="shared" si="6"/>
        <v>103037</v>
      </c>
      <c r="D121" s="22">
        <v>30617</v>
      </c>
      <c r="E121" s="23">
        <v>38290</v>
      </c>
      <c r="F121" s="24">
        <v>34130</v>
      </c>
      <c r="G121" s="9">
        <f t="shared" si="9"/>
        <v>103037</v>
      </c>
    </row>
    <row r="122" spans="1:7" x14ac:dyDescent="0.25">
      <c r="A122" s="18">
        <v>77</v>
      </c>
      <c r="B122" s="37" t="s">
        <v>124</v>
      </c>
      <c r="C122" s="38">
        <f t="shared" si="6"/>
        <v>100592</v>
      </c>
      <c r="D122" s="22">
        <v>39569</v>
      </c>
      <c r="E122" s="23">
        <v>32061</v>
      </c>
      <c r="F122" s="24">
        <v>28962</v>
      </c>
      <c r="G122" s="9">
        <f t="shared" si="9"/>
        <v>100592</v>
      </c>
    </row>
    <row r="123" spans="1:7" x14ac:dyDescent="0.25">
      <c r="A123" s="18">
        <v>78</v>
      </c>
      <c r="B123" s="39" t="s">
        <v>125</v>
      </c>
      <c r="C123" s="38">
        <f t="shared" si="6"/>
        <v>111689</v>
      </c>
      <c r="D123" s="22">
        <v>35800</v>
      </c>
      <c r="E123" s="23">
        <v>39607</v>
      </c>
      <c r="F123" s="24">
        <v>36282</v>
      </c>
      <c r="G123" s="9">
        <f t="shared" si="9"/>
        <v>111689</v>
      </c>
    </row>
    <row r="124" spans="1:7" x14ac:dyDescent="0.25">
      <c r="A124" s="18">
        <v>79</v>
      </c>
      <c r="B124" s="37" t="s">
        <v>126</v>
      </c>
      <c r="C124" s="38">
        <f t="shared" si="6"/>
        <v>92405</v>
      </c>
      <c r="D124" s="22">
        <v>29610</v>
      </c>
      <c r="E124" s="23">
        <v>35360</v>
      </c>
      <c r="F124" s="24">
        <v>27435</v>
      </c>
      <c r="G124" s="9">
        <f t="shared" si="9"/>
        <v>92405</v>
      </c>
    </row>
    <row r="125" spans="1:7" x14ac:dyDescent="0.25">
      <c r="A125" s="18">
        <v>80</v>
      </c>
      <c r="B125" s="37" t="s">
        <v>127</v>
      </c>
      <c r="C125" s="38">
        <f>+G125</f>
        <v>40959</v>
      </c>
      <c r="D125" s="22">
        <v>13273</v>
      </c>
      <c r="E125" s="23">
        <v>14261</v>
      </c>
      <c r="F125" s="24">
        <v>13425</v>
      </c>
      <c r="G125" s="9">
        <f t="shared" si="9"/>
        <v>40959</v>
      </c>
    </row>
    <row r="126" spans="1:7" x14ac:dyDescent="0.25">
      <c r="A126" s="18">
        <v>81</v>
      </c>
      <c r="B126" s="39" t="s">
        <v>128</v>
      </c>
      <c r="C126" s="38">
        <f t="shared" ref="C126:C128" si="10">+G126</f>
        <v>40003</v>
      </c>
      <c r="D126" s="22">
        <v>13840</v>
      </c>
      <c r="E126" s="23">
        <v>12595</v>
      </c>
      <c r="F126" s="24">
        <v>13568</v>
      </c>
      <c r="G126" s="9">
        <f t="shared" si="9"/>
        <v>40003</v>
      </c>
    </row>
    <row r="127" spans="1:7" x14ac:dyDescent="0.25">
      <c r="A127" s="18">
        <v>82</v>
      </c>
      <c r="B127" s="39" t="s">
        <v>129</v>
      </c>
      <c r="C127" s="38">
        <f t="shared" si="10"/>
        <v>137597</v>
      </c>
      <c r="D127" s="22">
        <v>43462</v>
      </c>
      <c r="E127" s="23">
        <v>49870</v>
      </c>
      <c r="F127" s="24">
        <v>44265</v>
      </c>
      <c r="G127" s="9">
        <f t="shared" si="9"/>
        <v>137597</v>
      </c>
    </row>
    <row r="128" spans="1:7" x14ac:dyDescent="0.25">
      <c r="A128" s="18">
        <v>83</v>
      </c>
      <c r="B128" s="39" t="s">
        <v>130</v>
      </c>
      <c r="C128" s="38">
        <f t="shared" si="10"/>
        <v>21888</v>
      </c>
      <c r="D128" s="22">
        <v>7293</v>
      </c>
      <c r="E128" s="23">
        <v>7616</v>
      </c>
      <c r="F128" s="24">
        <v>6979</v>
      </c>
      <c r="G128" s="9">
        <f t="shared" si="9"/>
        <v>21888</v>
      </c>
    </row>
    <row r="129" spans="1:7" x14ac:dyDescent="0.25">
      <c r="A129" s="18">
        <v>84</v>
      </c>
      <c r="B129" s="39" t="s">
        <v>131</v>
      </c>
      <c r="C129" s="38">
        <f t="shared" si="6"/>
        <v>40334</v>
      </c>
      <c r="D129" s="22">
        <v>13289</v>
      </c>
      <c r="E129" s="23">
        <v>13962</v>
      </c>
      <c r="F129" s="24">
        <v>13083</v>
      </c>
      <c r="G129" s="9">
        <f t="shared" si="9"/>
        <v>40334</v>
      </c>
    </row>
    <row r="130" spans="1:7" x14ac:dyDescent="0.25">
      <c r="A130" s="18">
        <v>85</v>
      </c>
      <c r="B130" s="39" t="s">
        <v>132</v>
      </c>
      <c r="C130" s="38">
        <f t="shared" ref="C130:C151" si="11">+G130</f>
        <v>50778</v>
      </c>
      <c r="D130" s="22">
        <v>16176</v>
      </c>
      <c r="E130" s="23">
        <v>19225</v>
      </c>
      <c r="F130" s="24">
        <v>15377</v>
      </c>
      <c r="G130" s="9">
        <f t="shared" si="9"/>
        <v>50778</v>
      </c>
    </row>
    <row r="131" spans="1:7" x14ac:dyDescent="0.25">
      <c r="A131" s="18">
        <v>86</v>
      </c>
      <c r="B131" s="39" t="s">
        <v>133</v>
      </c>
      <c r="C131" s="38">
        <f t="shared" si="11"/>
        <v>46265</v>
      </c>
      <c r="D131" s="22">
        <v>15125</v>
      </c>
      <c r="E131" s="23">
        <v>16157</v>
      </c>
      <c r="F131" s="24">
        <v>14983</v>
      </c>
      <c r="G131" s="9">
        <f t="shared" si="9"/>
        <v>46265</v>
      </c>
    </row>
    <row r="132" spans="1:7" x14ac:dyDescent="0.25">
      <c r="A132" s="18">
        <v>87</v>
      </c>
      <c r="B132" s="39" t="s">
        <v>134</v>
      </c>
      <c r="C132" s="38">
        <f t="shared" si="11"/>
        <v>90706</v>
      </c>
      <c r="D132" s="22">
        <v>30000</v>
      </c>
      <c r="E132" s="23">
        <v>30620</v>
      </c>
      <c r="F132" s="24">
        <v>30086</v>
      </c>
      <c r="G132" s="9">
        <f t="shared" si="9"/>
        <v>90706</v>
      </c>
    </row>
    <row r="133" spans="1:7" x14ac:dyDescent="0.25">
      <c r="A133" s="18">
        <v>88</v>
      </c>
      <c r="B133" s="39" t="s">
        <v>135</v>
      </c>
      <c r="C133" s="38">
        <f t="shared" si="11"/>
        <v>82298</v>
      </c>
      <c r="D133" s="21">
        <v>34013</v>
      </c>
      <c r="E133" s="25">
        <v>26235</v>
      </c>
      <c r="F133" s="26">
        <v>22050</v>
      </c>
      <c r="G133" s="9">
        <f t="shared" si="9"/>
        <v>82298</v>
      </c>
    </row>
    <row r="134" spans="1:7" x14ac:dyDescent="0.25">
      <c r="A134" s="18">
        <v>89</v>
      </c>
      <c r="B134" s="39" t="s">
        <v>136</v>
      </c>
      <c r="C134" s="38">
        <f t="shared" si="11"/>
        <v>0</v>
      </c>
      <c r="D134" s="28">
        <v>0</v>
      </c>
      <c r="E134" s="29">
        <v>0</v>
      </c>
      <c r="F134" s="24">
        <v>0</v>
      </c>
      <c r="G134" s="9">
        <f t="shared" si="9"/>
        <v>0</v>
      </c>
    </row>
    <row r="135" spans="1:7" x14ac:dyDescent="0.25">
      <c r="A135" s="18">
        <v>90</v>
      </c>
      <c r="B135" s="39" t="s">
        <v>137</v>
      </c>
      <c r="C135" s="38">
        <f t="shared" si="11"/>
        <v>0</v>
      </c>
      <c r="D135" s="28">
        <v>0</v>
      </c>
      <c r="E135" s="29">
        <v>0</v>
      </c>
      <c r="F135" s="24">
        <v>0</v>
      </c>
      <c r="G135" s="9">
        <f t="shared" si="9"/>
        <v>0</v>
      </c>
    </row>
    <row r="136" spans="1:7" x14ac:dyDescent="0.25">
      <c r="A136" s="18">
        <v>91</v>
      </c>
      <c r="B136" s="39" t="s">
        <v>138</v>
      </c>
      <c r="C136" s="38">
        <f t="shared" si="11"/>
        <v>82649</v>
      </c>
      <c r="D136" s="21">
        <v>26996</v>
      </c>
      <c r="E136" s="25">
        <v>29552</v>
      </c>
      <c r="F136" s="24">
        <v>26101</v>
      </c>
      <c r="G136" s="9">
        <f t="shared" si="9"/>
        <v>82649</v>
      </c>
    </row>
    <row r="137" spans="1:7" x14ac:dyDescent="0.25">
      <c r="A137" s="18">
        <v>92</v>
      </c>
      <c r="B137" s="39" t="s">
        <v>139</v>
      </c>
      <c r="C137" s="38">
        <f t="shared" si="11"/>
        <v>79979</v>
      </c>
      <c r="D137" s="21">
        <v>26693</v>
      </c>
      <c r="E137" s="25">
        <v>27805</v>
      </c>
      <c r="F137" s="24">
        <v>25481</v>
      </c>
      <c r="G137" s="9">
        <f t="shared" si="9"/>
        <v>79979</v>
      </c>
    </row>
    <row r="138" spans="1:7" x14ac:dyDescent="0.25">
      <c r="A138" s="18">
        <v>93</v>
      </c>
      <c r="B138" s="39" t="s">
        <v>140</v>
      </c>
      <c r="C138" s="38">
        <f t="shared" si="11"/>
        <v>42044</v>
      </c>
      <c r="D138" s="21">
        <v>13284</v>
      </c>
      <c r="E138" s="25">
        <v>15789</v>
      </c>
      <c r="F138" s="24">
        <v>12971</v>
      </c>
      <c r="G138" s="9">
        <f t="shared" si="9"/>
        <v>42044</v>
      </c>
    </row>
    <row r="139" spans="1:7" x14ac:dyDescent="0.25">
      <c r="A139" s="18">
        <v>94</v>
      </c>
      <c r="B139" s="39" t="s">
        <v>141</v>
      </c>
      <c r="C139" s="38">
        <f t="shared" si="11"/>
        <v>79763</v>
      </c>
      <c r="D139" s="22">
        <v>25580</v>
      </c>
      <c r="E139" s="25">
        <v>27475</v>
      </c>
      <c r="F139" s="24">
        <v>26708</v>
      </c>
      <c r="G139" s="9">
        <f t="shared" si="9"/>
        <v>79763</v>
      </c>
    </row>
    <row r="140" spans="1:7" x14ac:dyDescent="0.25">
      <c r="A140" s="18">
        <v>95</v>
      </c>
      <c r="B140" s="39" t="s">
        <v>142</v>
      </c>
      <c r="C140" s="40">
        <f t="shared" si="11"/>
        <v>50872.5</v>
      </c>
      <c r="D140" s="22">
        <v>15029</v>
      </c>
      <c r="E140" s="25">
        <v>18338.5</v>
      </c>
      <c r="F140" s="24">
        <v>17505</v>
      </c>
      <c r="G140" s="9">
        <f t="shared" si="9"/>
        <v>50872.5</v>
      </c>
    </row>
    <row r="141" spans="1:7" x14ac:dyDescent="0.25">
      <c r="A141" s="18">
        <v>96</v>
      </c>
      <c r="B141" s="39" t="s">
        <v>143</v>
      </c>
      <c r="C141" s="40">
        <f t="shared" si="11"/>
        <v>88221</v>
      </c>
      <c r="D141" s="22">
        <v>29559</v>
      </c>
      <c r="E141" s="25">
        <v>29835</v>
      </c>
      <c r="F141" s="24">
        <v>28827</v>
      </c>
      <c r="G141" s="9">
        <f t="shared" ref="G141:G172" si="12">SUM(D141:F141)</f>
        <v>88221</v>
      </c>
    </row>
    <row r="142" spans="1:7" x14ac:dyDescent="0.25">
      <c r="A142" s="18">
        <v>97</v>
      </c>
      <c r="B142" s="39" t="s">
        <v>144</v>
      </c>
      <c r="C142" s="40">
        <f t="shared" si="11"/>
        <v>57505</v>
      </c>
      <c r="D142" s="22">
        <v>20160</v>
      </c>
      <c r="E142" s="25">
        <v>17820</v>
      </c>
      <c r="F142" s="24">
        <v>19525</v>
      </c>
      <c r="G142" s="9">
        <f t="shared" si="12"/>
        <v>57505</v>
      </c>
    </row>
    <row r="143" spans="1:7" x14ac:dyDescent="0.25">
      <c r="A143" s="18">
        <v>98</v>
      </c>
      <c r="B143" s="39" t="s">
        <v>145</v>
      </c>
      <c r="C143" s="40">
        <f t="shared" si="11"/>
        <v>63486</v>
      </c>
      <c r="D143" s="22">
        <v>16475</v>
      </c>
      <c r="E143" s="25">
        <v>22937</v>
      </c>
      <c r="F143" s="24">
        <v>24074</v>
      </c>
      <c r="G143" s="9">
        <f t="shared" si="12"/>
        <v>63486</v>
      </c>
    </row>
    <row r="144" spans="1:7" x14ac:dyDescent="0.25">
      <c r="A144" s="18">
        <v>99</v>
      </c>
      <c r="B144" s="39" t="s">
        <v>146</v>
      </c>
      <c r="C144" s="40">
        <f t="shared" si="11"/>
        <v>177085</v>
      </c>
      <c r="D144" s="22">
        <v>57535</v>
      </c>
      <c r="E144" s="25">
        <v>69100</v>
      </c>
      <c r="F144" s="24">
        <v>50450</v>
      </c>
      <c r="G144" s="9">
        <f t="shared" si="12"/>
        <v>177085</v>
      </c>
    </row>
    <row r="145" spans="1:8" x14ac:dyDescent="0.25">
      <c r="A145" s="18">
        <v>100</v>
      </c>
      <c r="B145" s="39" t="s">
        <v>147</v>
      </c>
      <c r="C145" s="40">
        <f t="shared" si="11"/>
        <v>23647</v>
      </c>
      <c r="D145" s="21">
        <v>6125</v>
      </c>
      <c r="E145" s="25">
        <v>8890</v>
      </c>
      <c r="F145" s="24">
        <v>8632</v>
      </c>
      <c r="G145" s="9">
        <f t="shared" si="12"/>
        <v>23647</v>
      </c>
    </row>
    <row r="146" spans="1:8" x14ac:dyDescent="0.25">
      <c r="A146" s="18">
        <v>101</v>
      </c>
      <c r="B146" s="39" t="s">
        <v>148</v>
      </c>
      <c r="C146" s="40">
        <f t="shared" si="11"/>
        <v>44595</v>
      </c>
      <c r="D146" s="21">
        <v>12553</v>
      </c>
      <c r="E146" s="25">
        <v>16558</v>
      </c>
      <c r="F146" s="24">
        <v>15484</v>
      </c>
      <c r="G146" s="9">
        <f t="shared" si="12"/>
        <v>44595</v>
      </c>
    </row>
    <row r="147" spans="1:8" x14ac:dyDescent="0.25">
      <c r="A147" s="18">
        <v>102</v>
      </c>
      <c r="B147" s="39" t="s">
        <v>149</v>
      </c>
      <c r="C147" s="40">
        <f t="shared" si="11"/>
        <v>23706</v>
      </c>
      <c r="D147" s="21">
        <v>6150</v>
      </c>
      <c r="E147" s="25">
        <v>8692</v>
      </c>
      <c r="F147" s="24">
        <v>8864</v>
      </c>
      <c r="G147" s="9">
        <f t="shared" si="12"/>
        <v>23706</v>
      </c>
    </row>
    <row r="148" spans="1:8" x14ac:dyDescent="0.25">
      <c r="A148" s="18">
        <v>103</v>
      </c>
      <c r="B148" s="39" t="s">
        <v>150</v>
      </c>
      <c r="C148" s="40">
        <f t="shared" si="11"/>
        <v>26956</v>
      </c>
      <c r="D148" s="21">
        <v>4844</v>
      </c>
      <c r="E148" s="25">
        <v>10048</v>
      </c>
      <c r="F148" s="24">
        <v>12064</v>
      </c>
      <c r="G148" s="9">
        <f t="shared" si="12"/>
        <v>26956</v>
      </c>
    </row>
    <row r="149" spans="1:8" x14ac:dyDescent="0.25">
      <c r="A149" s="18">
        <v>104</v>
      </c>
      <c r="B149" s="39" t="s">
        <v>151</v>
      </c>
      <c r="C149" s="40">
        <f t="shared" si="11"/>
        <v>18091</v>
      </c>
      <c r="D149" s="22">
        <v>3175</v>
      </c>
      <c r="E149" s="25">
        <v>7692</v>
      </c>
      <c r="F149" s="24">
        <v>7224</v>
      </c>
      <c r="G149" s="9">
        <f t="shared" si="12"/>
        <v>18091</v>
      </c>
    </row>
    <row r="150" spans="1:8" x14ac:dyDescent="0.25">
      <c r="A150" s="18">
        <v>105</v>
      </c>
      <c r="B150" s="39" t="s">
        <v>152</v>
      </c>
      <c r="C150" s="40">
        <f t="shared" si="11"/>
        <v>13515</v>
      </c>
      <c r="D150" s="22">
        <v>612</v>
      </c>
      <c r="E150" s="25">
        <v>6783</v>
      </c>
      <c r="F150" s="24">
        <v>6120</v>
      </c>
      <c r="G150" s="9">
        <f t="shared" si="12"/>
        <v>13515</v>
      </c>
    </row>
    <row r="151" spans="1:8" x14ac:dyDescent="0.25">
      <c r="A151" s="18">
        <v>106</v>
      </c>
      <c r="B151" s="39" t="s">
        <v>153</v>
      </c>
      <c r="C151" s="40">
        <f t="shared" si="11"/>
        <v>27279</v>
      </c>
      <c r="D151" s="22">
        <v>673</v>
      </c>
      <c r="E151" s="25">
        <v>11614</v>
      </c>
      <c r="F151" s="24">
        <v>14992</v>
      </c>
      <c r="G151" s="9">
        <f t="shared" si="12"/>
        <v>27279</v>
      </c>
    </row>
    <row r="152" spans="1:8" x14ac:dyDescent="0.25">
      <c r="A152" s="18">
        <v>107</v>
      </c>
      <c r="B152" s="39" t="s">
        <v>154</v>
      </c>
      <c r="C152" s="40">
        <f>+G152</f>
        <v>28164</v>
      </c>
      <c r="D152" s="28"/>
      <c r="E152" s="25">
        <v>12535</v>
      </c>
      <c r="F152" s="24">
        <v>15629</v>
      </c>
      <c r="G152" s="9">
        <f t="shared" si="12"/>
        <v>28164</v>
      </c>
    </row>
    <row r="153" spans="1:8" x14ac:dyDescent="0.25">
      <c r="A153" s="18">
        <v>108</v>
      </c>
      <c r="B153" s="39" t="s">
        <v>155</v>
      </c>
      <c r="C153" s="40">
        <f>+G153</f>
        <v>29666</v>
      </c>
      <c r="D153" s="22"/>
      <c r="E153" s="25">
        <v>12254</v>
      </c>
      <c r="F153" s="24">
        <v>17412</v>
      </c>
      <c r="G153" s="9">
        <f t="shared" si="12"/>
        <v>29666</v>
      </c>
    </row>
    <row r="154" spans="1:8" ht="15.75" thickBot="1" x14ac:dyDescent="0.3">
      <c r="A154" s="18">
        <v>109</v>
      </c>
      <c r="B154" s="39" t="s">
        <v>156</v>
      </c>
      <c r="C154" s="40">
        <f>+G154</f>
        <v>15726</v>
      </c>
      <c r="D154" s="22"/>
      <c r="E154" s="25">
        <v>5918</v>
      </c>
      <c r="F154" s="24">
        <v>9808</v>
      </c>
      <c r="G154" s="9">
        <f t="shared" si="12"/>
        <v>15726</v>
      </c>
    </row>
    <row r="155" spans="1:8" ht="15.75" hidden="1" thickBot="1" x14ac:dyDescent="0.3">
      <c r="A155" s="30"/>
      <c r="B155" s="41"/>
      <c r="C155" s="41"/>
      <c r="D155" s="22"/>
      <c r="E155" s="27"/>
      <c r="F155" s="22"/>
      <c r="G155" s="9"/>
    </row>
    <row r="156" spans="1:8" ht="15.75" thickBot="1" x14ac:dyDescent="0.3">
      <c r="A156" s="3"/>
      <c r="B156" s="12" t="s">
        <v>157</v>
      </c>
      <c r="C156" s="2">
        <f>SUM(C45:C154)</f>
        <v>9550660</v>
      </c>
      <c r="D156" s="16">
        <f t="shared" ref="D156:G156" si="13">SUM(D45:D155)</f>
        <v>2963989</v>
      </c>
      <c r="E156" s="16">
        <f t="shared" si="13"/>
        <v>3571667</v>
      </c>
      <c r="F156" s="16">
        <f t="shared" si="13"/>
        <v>3015004</v>
      </c>
      <c r="G156" s="15">
        <f t="shared" si="13"/>
        <v>9550660</v>
      </c>
    </row>
    <row r="157" spans="1:8" ht="15.75" thickBot="1" x14ac:dyDescent="0.3">
      <c r="A157" s="3"/>
      <c r="B157" s="31" t="s">
        <v>158</v>
      </c>
      <c r="C157" s="32">
        <f>+C156+C43+C22</f>
        <v>10870403</v>
      </c>
      <c r="D157" s="33"/>
      <c r="E157" s="33"/>
      <c r="F157" s="33"/>
      <c r="G157" s="33"/>
    </row>
    <row r="158" spans="1:8" x14ac:dyDescent="0.25">
      <c r="A158" s="3"/>
      <c r="B158" s="34"/>
      <c r="C158" s="35"/>
      <c r="D158" s="36">
        <f t="shared" ref="D158:G158" si="14">+D156+D43+D22</f>
        <v>3407414</v>
      </c>
      <c r="E158" s="36">
        <f t="shared" si="14"/>
        <v>4043109</v>
      </c>
      <c r="F158" s="36">
        <f t="shared" si="14"/>
        <v>3419880</v>
      </c>
      <c r="G158" s="36">
        <f t="shared" si="14"/>
        <v>10870403</v>
      </c>
      <c r="H158" s="47"/>
    </row>
  </sheetData>
  <mergeCells count="4">
    <mergeCell ref="B1:C1"/>
    <mergeCell ref="B2:C2"/>
    <mergeCell ref="B23:C23"/>
    <mergeCell ref="B44:C4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 6</dc:creator>
  <cp:lastModifiedBy>Libre Acceso2</cp:lastModifiedBy>
  <dcterms:created xsi:type="dcterms:W3CDTF">2025-07-15T14:43:52Z</dcterms:created>
  <dcterms:modified xsi:type="dcterms:W3CDTF">2025-08-20T18:00:29Z</dcterms:modified>
</cp:coreProperties>
</file>