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Hoja1!$A$1:$G$49</definedName>
  </definedNames>
  <calcPr calcId="162913"/>
</workbook>
</file>

<file path=xl/calcChain.xml><?xml version="1.0" encoding="utf-8"?>
<calcChain xmlns="http://schemas.openxmlformats.org/spreadsheetml/2006/main">
  <c r="H14" i="3" l="1"/>
  <c r="G14" i="2" l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</calcChain>
</file>

<file path=xl/sharedStrings.xml><?xml version="1.0" encoding="utf-8"?>
<sst xmlns="http://schemas.openxmlformats.org/spreadsheetml/2006/main" count="356" uniqueCount="198">
  <si>
    <r>
      <rPr>
        <b/>
        <sz val="14"/>
        <rFont val="Times New Roman"/>
        <family val="1"/>
      </rPr>
      <t>COMEDORES ECONOMICOS DEL ESTADO</t>
    </r>
  </si>
  <si>
    <t>RELACION DE INGRESOS Y EGRESOS 2024</t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</si>
  <si>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</si>
  <si>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</si>
  <si>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</si>
  <si>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</si>
  <si>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</si>
  <si>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</si>
  <si>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</si>
  <si>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</si>
  <si>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</si>
  <si>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</si>
  <si>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</si>
  <si>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</si>
  <si>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</si>
  <si>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r>
      <rPr>
        <sz val="10"/>
        <rFont val="Times New Roman"/>
        <family val="1"/>
      </rPr>
      <t>SERVICIOS DE ALIMENTACION (TRANSFERENCIA LOTERIA NACIONAL)</t>
    </r>
  </si>
  <si>
    <t>2.3.1.1.01</t>
  </si>
  <si>
    <t>ALIMENTOS Y BEBIDAS PARA PERSONAS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</si>
  <si>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</si>
  <si>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</si>
  <si>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</si>
  <si>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</si>
  <si>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</si>
  <si>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OBRAS PARA EDIFICACION NO RESIDENCIAL</t>
  </si>
  <si>
    <t>2.7.1.2.01</t>
  </si>
  <si>
    <t>2 3 9 1 01</t>
  </si>
  <si>
    <t>UTILES Y MATERIALES DE LIMPIEZA E HIGIENE</t>
  </si>
  <si>
    <t>SERVICIOS DE ALIMENTACION (MINISTERIO MEDIO AMBIENTE)</t>
  </si>
  <si>
    <t>TRANSFERENCIA RECIBIDA DE LA CUENTA COLECTORA DE RECURSOS DIRECTOS (SERVICIOS DE ALIMENTACION EMPRESA DIST. ELECTRICIDAD)</t>
  </si>
  <si>
    <t>ALIMENTOS Y BEBIDAS  PARA PERSONAS (DIRECCION GRAL. DE PROYECTOS ESTRATEGICOS Y ESPECIALES) PROPEEP</t>
  </si>
  <si>
    <t>ALIMENTOS Y BEBIDAS PARA PERSONAS (INSTITUTO NACIONAL DE ATENCION A LA PRIMERA INFANCIA) INAIPI</t>
  </si>
  <si>
    <t>AL 31 DE  Diciembre 2024</t>
  </si>
  <si>
    <t>SERVICIOS ESPECIALES DE MANTENIMIENTOS Y REPARACION</t>
  </si>
  <si>
    <t>2 2 7 1.02</t>
  </si>
  <si>
    <t>2 3 9 5 01</t>
  </si>
  <si>
    <t>UTILES DE COCINA Y COMEDOR</t>
  </si>
  <si>
    <t>2 2 7 2. 08</t>
  </si>
  <si>
    <t>SERVICIOS  DE MANT. Y REPARACION ,DESMONTE E INSTALACION DE MAQUINARIAS Y EQUIPOS</t>
  </si>
  <si>
    <t>2 6 5 2. 01</t>
  </si>
  <si>
    <t>2 6 9 1. 01</t>
  </si>
  <si>
    <t>OTROS MOBILIARIOS Y EQUIPOS NO IDENTIFICADOS PRECEDENTE MENTE</t>
  </si>
  <si>
    <t>MAQUINARIA Y EQUIPO INDUSTRIAL</t>
  </si>
  <si>
    <t>2 6 1 3 .01</t>
  </si>
  <si>
    <t>EQUIPOS DE TECNOLOGIA DE LA INFORMACIO Y COMUNICACIÓN</t>
  </si>
  <si>
    <t>2 3 3 2 .01</t>
  </si>
  <si>
    <t>2 3 7 2 .99</t>
  </si>
  <si>
    <t>2 3 5 3. 01</t>
  </si>
  <si>
    <t>PAPEL Y CARTON</t>
  </si>
  <si>
    <t>OTROS PRODUCTO QUIMICO Y CONEXOS</t>
  </si>
  <si>
    <t>LLANTAS Y NEUMATICOS</t>
  </si>
  <si>
    <t>2 2 7 1 .01</t>
  </si>
  <si>
    <t>MANTENIMIENTO Y REPARACION MENORES EN EDIFICACION</t>
  </si>
  <si>
    <t>2 3 6 3 04</t>
  </si>
  <si>
    <t>2 3 6 3 06</t>
  </si>
  <si>
    <t>2 3 6 2 01</t>
  </si>
  <si>
    <t>2.3.9.9.04</t>
  </si>
  <si>
    <t>2 3 9 8 01</t>
  </si>
  <si>
    <t>RESPUESTOS</t>
  </si>
  <si>
    <t>HERRAMIENTAS MENORES</t>
  </si>
  <si>
    <t>PRODUCTOS DE VIDRIO</t>
  </si>
  <si>
    <t>PRODUCTOS METALICOS</t>
  </si>
  <si>
    <t>PRODUCTOS Y UTILES DE DEFENSA Y SEGURIDAD</t>
  </si>
  <si>
    <t>PATRONATO NUEVA BARQUITA (REINTEGRO , LIB. 5132)</t>
  </si>
  <si>
    <t>OBRAS PARA EDIFICACION NO RESIDENCIAL(REINTEGRO LIB. 6828)</t>
  </si>
  <si>
    <r>
      <rPr>
        <sz val="10"/>
        <rFont val="Times New Roman"/>
        <family val="1"/>
      </rPr>
      <t>CUENTA ANTICIPOS FINANCIEROS</t>
    </r>
  </si>
  <si>
    <t>AL 31 DE DICIEMBRE 2024</t>
  </si>
  <si>
    <r>
      <rPr>
        <b/>
        <sz val="8"/>
        <rFont val="Calibri"/>
        <family val="1"/>
      </rPr>
      <t>FECHA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</si>
  <si>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</si>
  <si>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</si>
  <si>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>OBJETAL</t>
    </r>
  </si>
  <si>
    <t>DEBITO</t>
  </si>
  <si>
    <r>
      <rPr>
        <b/>
        <sz val="8"/>
        <rFont val="Calibri"/>
        <family val="1"/>
      </rPr>
      <t>CREDITO</t>
    </r>
  </si>
  <si>
    <r>
      <rPr>
        <b/>
        <sz val="8"/>
        <rFont val="Calibri"/>
        <family val="1"/>
      </rPr>
      <t>BALANCE DISPONIBLE</t>
    </r>
  </si>
  <si>
    <t>CK/LB/TR</t>
  </si>
  <si>
    <t>BALANCE INICIAL</t>
  </si>
  <si>
    <t xml:space="preserve">VIATICO FUERA DEL PAIS </t>
  </si>
  <si>
    <t>2 2 3 2 01</t>
  </si>
  <si>
    <t>MANT. Y REP. MENORES EN EDIFICACIONES</t>
  </si>
  <si>
    <t>2 2 7 1 01</t>
  </si>
  <si>
    <t>MANT. Y  REP. INSTALACIONES ELECTRICAS</t>
  </si>
  <si>
    <t>2 2 7 1 06</t>
  </si>
  <si>
    <t>OTROS MANTENIMIENTOS Y REPARACION SUS DERIVADOS</t>
  </si>
  <si>
    <t>2 2 7 1 99</t>
  </si>
  <si>
    <t>PRODUCTOS DE LOZA</t>
  </si>
  <si>
    <t>2.3.6.2.02</t>
  </si>
  <si>
    <t>PAPEL DE ESCRITORIO</t>
  </si>
  <si>
    <t>2 3 3 1 01</t>
  </si>
  <si>
    <t>SERVICIOS JURIDICOS</t>
  </si>
  <si>
    <t>2 2 8 7 02</t>
  </si>
  <si>
    <t xml:space="preserve">ALIMENTOS Y BEBIDAS PARA PERSONAS </t>
  </si>
  <si>
    <t>2 3 1 1 01</t>
  </si>
  <si>
    <t>ESPECIES TIMBRADAS Y VALORADAS</t>
  </si>
  <si>
    <t>2 3 3 6 01</t>
  </si>
  <si>
    <t>PRODUCTOS DE CEMENTOS</t>
  </si>
  <si>
    <t>2 3 6 1 01</t>
  </si>
  <si>
    <t>UTILES DE ESCRITORIOS, OFICINA INFORMATICA Y DE EN</t>
  </si>
  <si>
    <t>2 3 9 2 01</t>
  </si>
  <si>
    <t>PRODUCTOS ELECTRICOS Y AFINES</t>
  </si>
  <si>
    <t>2 3 9 6 01</t>
  </si>
  <si>
    <t>REPUESTOS</t>
  </si>
  <si>
    <t xml:space="preserve">ACCESORIOS </t>
  </si>
  <si>
    <t>2 3 9 8 02</t>
  </si>
  <si>
    <t>IMPRESION Y ENCUARDERNACION</t>
  </si>
  <si>
    <t>2 2 2 2 01</t>
  </si>
  <si>
    <t xml:space="preserve">VIATICOS DENTRO DEL PAIS </t>
  </si>
  <si>
    <t>2 2 3 1 01</t>
  </si>
  <si>
    <t xml:space="preserve">PASAJE Y GASTOS DE TRANSPORTE </t>
  </si>
  <si>
    <t>2 2 4 1 01</t>
  </si>
  <si>
    <t>PRODUCTOS Y UTILES DIVERSOS</t>
  </si>
  <si>
    <t>2 3 9 9 05</t>
  </si>
  <si>
    <t>MANTENIMIENTO Y REPARACION DE EQUIPOS DE TRANSPORT</t>
  </si>
  <si>
    <t>2 2 7 2 06</t>
  </si>
  <si>
    <t>PEAJES(CONSORCIOS DE TARJETAS DOM.)</t>
  </si>
  <si>
    <t>2.2.4.4.01</t>
  </si>
  <si>
    <t>OTROS COMBUSTIBLES</t>
  </si>
  <si>
    <t>2 3 7 1 99</t>
  </si>
  <si>
    <t>OTROS SERVICIOS DE MANT. Y REPARACION DE MAQU. Y E</t>
  </si>
  <si>
    <t>2 2 7 2 99</t>
  </si>
  <si>
    <t>COMISION Y GASTOS BANCARIOS</t>
  </si>
  <si>
    <t>2 2 8 2 01</t>
  </si>
  <si>
    <t>PRODUCTOS FORESTALES</t>
  </si>
  <si>
    <t>2 3 1 3 03</t>
  </si>
  <si>
    <t>MADERA, CORCHO Y MANUFACTURA</t>
  </si>
  <si>
    <t>2 3 1 4 01</t>
  </si>
  <si>
    <t xml:space="preserve">HILADOS Y TELAS </t>
  </si>
  <si>
    <t>2 3 2 1 01</t>
  </si>
  <si>
    <t>PRODUCTOS DE PAPEL Y CARTON</t>
  </si>
  <si>
    <t>2 3 3 2 01</t>
  </si>
  <si>
    <t>ARTICULOS DE CAUCHO</t>
  </si>
  <si>
    <t>2 3 5 4 01</t>
  </si>
  <si>
    <t>ARTICULOS DE PLASTICOS</t>
  </si>
  <si>
    <t>2 3 5 5 01</t>
  </si>
  <si>
    <t>PRODUCTOS DE VIDRIOS</t>
  </si>
  <si>
    <t xml:space="preserve">HERRAMIENTAS MENORES </t>
  </si>
  <si>
    <t xml:space="preserve">PRODUCTOS METALICOS </t>
  </si>
  <si>
    <t>PIEDRA, ARCILLA Y ARENA</t>
  </si>
  <si>
    <t>2 3 6 4 04</t>
  </si>
  <si>
    <t>ACEITES Y GRASAS</t>
  </si>
  <si>
    <t>2.3.7.1.05</t>
  </si>
  <si>
    <t>2 3 5 3 01</t>
  </si>
  <si>
    <t>PINTURAS, LACAS, BARNICES DILUYENTES Y  ABSORBENTE</t>
  </si>
  <si>
    <t>2 3 7 2 06</t>
  </si>
  <si>
    <t>OTROS PRODUCTOS QUIMICOS Y CONEXOS</t>
  </si>
  <si>
    <t>2 3 7 2 99</t>
  </si>
  <si>
    <t>MATERIAL DE LIMPIEZA</t>
  </si>
  <si>
    <t>LUBRICANTES</t>
  </si>
  <si>
    <t>2.3.7.1.06</t>
  </si>
  <si>
    <t>PRODUCTOS  PECUARIOS</t>
  </si>
  <si>
    <t>2 3 1 3 01</t>
  </si>
  <si>
    <t>2.2.3.1.01</t>
  </si>
  <si>
    <t>MANT. Y REP. DE EQUIPOS DE TRANSPORTACION</t>
  </si>
  <si>
    <t>2.2.7.2.06</t>
  </si>
  <si>
    <t>2.3.1.4.01</t>
  </si>
  <si>
    <t>2.3.3.2.01</t>
  </si>
  <si>
    <t>EPECIES TIMBRADAS Y VALORADAS</t>
  </si>
  <si>
    <t>2.3.3.6.01</t>
  </si>
  <si>
    <t>2.3.5.4.01</t>
  </si>
  <si>
    <t>ARTICLOS DE PLASTICOS</t>
  </si>
  <si>
    <t>2.3.5.5.01</t>
  </si>
  <si>
    <t>PRODUCTOS DE CEMENTO</t>
  </si>
  <si>
    <t>2.3.6.1.01</t>
  </si>
  <si>
    <t>2.3.6.2.01</t>
  </si>
  <si>
    <t>2.3.6.3.06</t>
  </si>
  <si>
    <t>2.3.6.4.04</t>
  </si>
  <si>
    <t>2.3.7.1.99</t>
  </si>
  <si>
    <t>PINTURAS, LACAS, BARNICES DILUYENTES Y ABSORBENTE</t>
  </si>
  <si>
    <t>2.3.7.2.06</t>
  </si>
  <si>
    <t>OTROS PRODUCTOS QUIMICOS CONEXOS</t>
  </si>
  <si>
    <t>2.3.7.2.99</t>
  </si>
  <si>
    <t>2.3.9.1.01</t>
  </si>
  <si>
    <t xml:space="preserve">UTILES Y MATERIALES DE  ESCRITORIOS, OFICINA E INFORMATICA </t>
  </si>
  <si>
    <t>2.3.9.2.01</t>
  </si>
  <si>
    <t>2.3.9.6.01</t>
  </si>
  <si>
    <t>REPÚESTOS</t>
  </si>
  <si>
    <t>2.3.9.8.01</t>
  </si>
  <si>
    <t>2.3.9.8.02</t>
  </si>
  <si>
    <t>IMPUESTO (POR ELABORACION DE CKS).</t>
  </si>
  <si>
    <t>2.2.8.8.01</t>
  </si>
  <si>
    <t>COMISION BANCARIAS</t>
  </si>
  <si>
    <t>2.2.8.1.01</t>
  </si>
  <si>
    <r>
      <rPr>
        <b/>
        <sz val="11"/>
        <rFont val="Times New Roman"/>
        <family val="1"/>
      </rPr>
      <t>Enc. Dpto. Contabilidad</t>
    </r>
  </si>
  <si>
    <t>COMEDORES ECONOMICOS DEL ESTADO</t>
  </si>
  <si>
    <t xml:space="preserve">CUENTA ELECTRONICA </t>
  </si>
  <si>
    <t>AL 31 DICIEMBRE 2024</t>
  </si>
  <si>
    <t>(VALORES EN RD$)</t>
  </si>
  <si>
    <t>FECHA</t>
  </si>
  <si>
    <t>DE/CK/ED/TR/CK ADM</t>
  </si>
  <si>
    <t>DESCRIPCION</t>
  </si>
  <si>
    <t>OBJETAL</t>
  </si>
  <si>
    <t>CREDITO</t>
  </si>
  <si>
    <t xml:space="preserve">BALANCE DISPONIBLE </t>
  </si>
  <si>
    <t xml:space="preserve">BALANCE INICIAL </t>
  </si>
  <si>
    <t>BALANCE FINAL</t>
  </si>
  <si>
    <t>Licda. Rut Betania Lendof</t>
  </si>
  <si>
    <t>Enc. Dpto. Contabilidad</t>
  </si>
  <si>
    <t>Av. San Vicente de Paúl. Esq. Presidente Estrella Ureña. Teléfono: 809-592-1819 Fax: 809-596-7420</t>
  </si>
  <si>
    <t xml:space="preserve"> RNC: 401-05251-2</t>
  </si>
  <si>
    <t>www.comedoreseconomicos.gob.do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</si>
</sst>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#,##0.00;[Red]#,##0.00"/>
  </numFmts>
  <fonts count="3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3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/>
  </cellStyleXfs>
  <cellXfs count="127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 shrinkToFit="1"/>
    </xf>
    <xf numFmtId="4" fontId="0" fillId="0" borderId="1" xfId="0" applyNumberForma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166" fontId="0" fillId="0" borderId="1" xfId="0" applyNumberFormat="1" applyFill="1" applyBorder="1" applyAlignment="1">
      <alignment horizontal="right" vertical="top"/>
    </xf>
    <xf numFmtId="166" fontId="9" fillId="0" borderId="1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166" fontId="10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 vertical="top"/>
    </xf>
    <xf numFmtId="166" fontId="16" fillId="0" borderId="1" xfId="0" applyNumberFormat="1" applyFont="1" applyFill="1" applyBorder="1" applyAlignment="1">
      <alignment horizontal="right" vertical="top"/>
    </xf>
    <xf numFmtId="166" fontId="1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wrapText="1"/>
    </xf>
    <xf numFmtId="164" fontId="0" fillId="0" borderId="0" xfId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right" shrinkToFit="1"/>
    </xf>
    <xf numFmtId="4" fontId="0" fillId="0" borderId="0" xfId="0" applyNumberForma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4" fontId="18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 shrinkToFi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right" vertical="top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4" fontId="21" fillId="0" borderId="0" xfId="0" applyNumberFormat="1" applyFont="1" applyFill="1" applyBorder="1" applyAlignment="1">
      <alignment horizontal="right" wrapText="1"/>
    </xf>
    <xf numFmtId="164" fontId="20" fillId="0" borderId="0" xfId="1" applyFont="1" applyFill="1" applyBorder="1" applyAlignment="1">
      <alignment horizontal="left" vertical="top"/>
    </xf>
    <xf numFmtId="164" fontId="19" fillId="0" borderId="0" xfId="1" applyFont="1" applyFill="1" applyBorder="1" applyAlignment="1">
      <alignment horizontal="left" vertical="top"/>
    </xf>
    <xf numFmtId="0" fontId="0" fillId="0" borderId="0" xfId="0" applyFill="1"/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164" fontId="0" fillId="0" borderId="0" xfId="1" applyFont="1" applyFill="1"/>
    <xf numFmtId="164" fontId="20" fillId="0" borderId="0" xfId="1" applyFont="1" applyFill="1"/>
    <xf numFmtId="164" fontId="0" fillId="0" borderId="0" xfId="0" applyNumberFormat="1" applyFill="1"/>
    <xf numFmtId="164" fontId="7" fillId="0" borderId="1" xfId="1" applyFont="1" applyFill="1" applyBorder="1" applyAlignment="1">
      <alignment horizontal="right" shrinkToFit="1"/>
    </xf>
    <xf numFmtId="164" fontId="9" fillId="0" borderId="1" xfId="1" applyFont="1" applyFill="1" applyBorder="1" applyAlignment="1">
      <alignment horizontal="right"/>
    </xf>
    <xf numFmtId="164" fontId="9" fillId="0" borderId="1" xfId="1" applyFont="1" applyFill="1" applyBorder="1" applyAlignment="1"/>
    <xf numFmtId="164" fontId="19" fillId="0" borderId="0" xfId="1" applyFont="1" applyFill="1"/>
    <xf numFmtId="164" fontId="0" fillId="0" borderId="0" xfId="0" applyNumberFormat="1" applyFont="1" applyFill="1"/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left" wrapText="1"/>
    </xf>
    <xf numFmtId="166" fontId="7" fillId="0" borderId="1" xfId="0" applyNumberFormat="1" applyFont="1" applyFill="1" applyBorder="1" applyAlignment="1">
      <alignment horizontal="right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4" fontId="16" fillId="0" borderId="1" xfId="0" applyNumberFormat="1" applyFont="1" applyBorder="1"/>
    <xf numFmtId="4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5" fontId="7" fillId="3" borderId="1" xfId="0" applyNumberFormat="1" applyFont="1" applyFill="1" applyBorder="1" applyAlignment="1">
      <alignment horizontal="center" shrinkToFit="1"/>
    </xf>
    <xf numFmtId="0" fontId="15" fillId="3" borderId="1" xfId="0" applyFont="1" applyFill="1" applyBorder="1" applyAlignment="1">
      <alignment horizontal="center" wrapText="1"/>
    </xf>
    <xf numFmtId="4" fontId="16" fillId="3" borderId="1" xfId="0" applyNumberFormat="1" applyFont="1" applyFill="1" applyBorder="1"/>
    <xf numFmtId="166" fontId="7" fillId="3" borderId="1" xfId="0" applyNumberFormat="1" applyFont="1" applyFill="1" applyBorder="1" applyAlignment="1">
      <alignment horizontal="right" wrapText="1"/>
    </xf>
    <xf numFmtId="166" fontId="9" fillId="0" borderId="1" xfId="0" applyNumberFormat="1" applyFont="1" applyFill="1" applyBorder="1" applyAlignment="1">
      <alignment horizontal="right" shrinkToFit="1"/>
    </xf>
    <xf numFmtId="4" fontId="9" fillId="0" borderId="1" xfId="0" applyNumberFormat="1" applyFont="1" applyFill="1" applyBorder="1" applyAlignment="1">
      <alignment horizontal="right" shrinkToFit="1"/>
    </xf>
    <xf numFmtId="166" fontId="7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166" fontId="9" fillId="0" borderId="1" xfId="0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shrinkToFi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wrapText="1"/>
    </xf>
    <xf numFmtId="164" fontId="11" fillId="0" borderId="0" xfId="1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wrapText="1"/>
    </xf>
    <xf numFmtId="4" fontId="3" fillId="5" borderId="1" xfId="3" applyNumberFormat="1" applyFont="1" applyFill="1" applyBorder="1" applyAlignment="1" applyProtection="1">
      <alignment horizontal="right"/>
      <protection locked="0"/>
    </xf>
    <xf numFmtId="4" fontId="3" fillId="0" borderId="1" xfId="3" applyNumberFormat="1" applyFont="1" applyFill="1" applyBorder="1" applyAlignment="1" applyProtection="1">
      <alignment horizontal="right"/>
      <protection locked="0"/>
    </xf>
    <xf numFmtId="0" fontId="18" fillId="0" borderId="0" xfId="0" applyFont="1"/>
    <xf numFmtId="0" fontId="25" fillId="0" borderId="0" xfId="0" applyFont="1"/>
    <xf numFmtId="4" fontId="25" fillId="0" borderId="0" xfId="0" applyNumberFormat="1" applyFont="1"/>
    <xf numFmtId="0" fontId="11" fillId="0" borderId="0" xfId="3" applyFont="1"/>
    <xf numFmtId="4" fontId="11" fillId="0" borderId="0" xfId="1" applyNumberFormat="1" applyFont="1"/>
    <xf numFmtId="4" fontId="11" fillId="0" borderId="0" xfId="3" applyNumberFormat="1" applyFont="1"/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wrapText="1"/>
    </xf>
    <xf numFmtId="0" fontId="3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3" fillId="0" borderId="0" xfId="2" applyFont="1" applyAlignment="1">
      <alignment horizontal="center" vertical="top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1988819</xdr:colOff>
      <xdr:row>0</xdr:row>
      <xdr:rowOff>9526</xdr:rowOff>
    </xdr:from>
    <xdr:ext cx="1478281" cy="6995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744" y="9526"/>
          <a:ext cx="1478281" cy="699500"/>
        </a:xfrm>
        <a:prstGeom prst="rect">
          <a:avLst/>
        </a:prstGeom>
      </xdr:spPr>
    </xdr:pic>
    <xdr:clientData/>
  </xdr:oneCellAnchor>
  <xdr:oneCellAnchor>
    <xdr:from>
      <xdr:col>2</xdr:col>
      <xdr:colOff>2515501</xdr:colOff>
      <xdr:row>43</xdr:row>
      <xdr:rowOff>66525</xdr:rowOff>
    </xdr:from>
    <xdr:ext cx="637274" cy="426499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51" y="9258150"/>
          <a:ext cx="637274" cy="4264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2372486</xdr:colOff>
      <xdr:row>0</xdr:row>
      <xdr:rowOff>28575</xdr:rowOff>
    </xdr:from>
    <xdr:ext cx="1321960" cy="7239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286" y="28575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2441949</xdr:colOff>
      <xdr:row>96</xdr:row>
      <xdr:rowOff>125186</xdr:rowOff>
    </xdr:from>
    <xdr:ext cx="407483" cy="30207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4999" y="18918011"/>
          <a:ext cx="407483" cy="30207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161925</xdr:rowOff>
    </xdr:from>
    <xdr:to>
      <xdr:col>5</xdr:col>
      <xdr:colOff>590550</xdr:colOff>
      <xdr:row>5</xdr:row>
      <xdr:rowOff>6353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61925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3257550</xdr:colOff>
      <xdr:row>33</xdr:row>
      <xdr:rowOff>9525</xdr:rowOff>
    </xdr:from>
    <xdr:to>
      <xdr:col>1</xdr:col>
      <xdr:colOff>4038600</xdr:colOff>
      <xdr:row>35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4770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33</xdr:row>
      <xdr:rowOff>152400</xdr:rowOff>
    </xdr:from>
    <xdr:to>
      <xdr:col>3</xdr:col>
      <xdr:colOff>3883023</xdr:colOff>
      <xdr:row>36</xdr:row>
      <xdr:rowOff>9525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66198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790576</xdr:colOff>
      <xdr:row>33</xdr:row>
      <xdr:rowOff>77933</xdr:rowOff>
    </xdr:from>
    <xdr:to>
      <xdr:col>4</xdr:col>
      <xdr:colOff>123826</xdr:colOff>
      <xdr:row>35</xdr:row>
      <xdr:rowOff>133351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1" y="6545408"/>
          <a:ext cx="809625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8"/>
  <sheetViews>
    <sheetView tabSelected="1" zoomScaleNormal="100" workbookViewId="0">
      <selection activeCell="I21" sqref="I21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10.85546875" style="1" customWidth="1"/>
    <col min="5" max="5" width="13" style="1" customWidth="1"/>
    <col min="6" max="6" width="13.28515625" style="1" customWidth="1"/>
    <col min="7" max="7" width="15.5703125" style="1" customWidth="1"/>
    <col min="8" max="8" width="13.28515625" style="1" customWidth="1"/>
    <col min="9" max="9" width="20.28515625" style="1" customWidth="1"/>
    <col min="10" max="10" width="16.140625" style="1" customWidth="1"/>
    <col min="11" max="11" width="17.85546875" style="1" customWidth="1"/>
    <col min="12" max="12" width="13" style="1" customWidth="1"/>
    <col min="13" max="13" width="14.140625" customWidth="1"/>
  </cols>
  <sheetData>
    <row r="3" spans="1:11" ht="10.5" customHeight="1" x14ac:dyDescent="0.25"/>
    <row r="4" spans="1:11" ht="16.5" customHeight="1" x14ac:dyDescent="0.25"/>
    <row r="5" spans="1:11" ht="18.75" customHeight="1" x14ac:dyDescent="0.3">
      <c r="A5" s="105" t="s">
        <v>0</v>
      </c>
      <c r="B5" s="105"/>
      <c r="C5" s="105"/>
      <c r="D5" s="105"/>
      <c r="E5" s="105"/>
      <c r="F5" s="105"/>
      <c r="G5" s="105"/>
    </row>
    <row r="6" spans="1:11" ht="15" customHeight="1" x14ac:dyDescent="0.25">
      <c r="A6" s="106" t="s">
        <v>1</v>
      </c>
      <c r="B6" s="106"/>
      <c r="C6" s="106"/>
      <c r="D6" s="106"/>
      <c r="E6" s="106"/>
      <c r="F6" s="106"/>
      <c r="G6" s="106"/>
    </row>
    <row r="7" spans="1:11" ht="15" customHeight="1" x14ac:dyDescent="0.25">
      <c r="A7" s="107" t="s">
        <v>2</v>
      </c>
      <c r="B7" s="107"/>
      <c r="C7" s="107"/>
      <c r="D7" s="107"/>
      <c r="E7" s="107"/>
      <c r="F7" s="107"/>
      <c r="G7" s="107"/>
    </row>
    <row r="8" spans="1:11" ht="15" customHeight="1" x14ac:dyDescent="0.25">
      <c r="A8" s="107" t="s">
        <v>31</v>
      </c>
      <c r="B8" s="107"/>
      <c r="C8" s="107"/>
      <c r="D8" s="107"/>
      <c r="E8" s="107"/>
      <c r="F8" s="107"/>
      <c r="G8" s="107"/>
    </row>
    <row r="9" spans="1:11" ht="15" customHeight="1" x14ac:dyDescent="0.25">
      <c r="A9" s="108" t="s">
        <v>3</v>
      </c>
      <c r="B9" s="108"/>
      <c r="C9" s="108"/>
      <c r="D9" s="108"/>
      <c r="E9" s="108"/>
      <c r="F9" s="108"/>
      <c r="G9" s="108"/>
    </row>
    <row r="10" spans="1:11" ht="25.5" x14ac:dyDescent="0.25">
      <c r="A10" s="2" t="s">
        <v>4</v>
      </c>
      <c r="B10" s="3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3" t="s">
        <v>10</v>
      </c>
    </row>
    <row r="11" spans="1:11" x14ac:dyDescent="0.25">
      <c r="A11" s="4">
        <v>45657</v>
      </c>
      <c r="B11" s="5" t="s">
        <v>11</v>
      </c>
      <c r="C11" s="6" t="s">
        <v>12</v>
      </c>
      <c r="D11" s="7"/>
      <c r="E11" s="8">
        <v>1987421194.0899999</v>
      </c>
      <c r="F11" s="7"/>
      <c r="G11" s="9"/>
      <c r="K11" s="25"/>
    </row>
    <row r="12" spans="1:11" ht="39" x14ac:dyDescent="0.25">
      <c r="A12" s="4">
        <v>45657</v>
      </c>
      <c r="B12" s="5" t="s">
        <v>11</v>
      </c>
      <c r="C12" s="6" t="s">
        <v>13</v>
      </c>
      <c r="D12" s="10" t="s">
        <v>14</v>
      </c>
      <c r="E12" s="8">
        <v>9400</v>
      </c>
      <c r="F12" s="23"/>
      <c r="G12" s="24">
        <f>E11+E12</f>
        <v>1987430594.0899999</v>
      </c>
    </row>
    <row r="13" spans="1:11" ht="26.25" x14ac:dyDescent="0.25">
      <c r="A13" s="4">
        <v>45657</v>
      </c>
      <c r="B13" s="5" t="s">
        <v>11</v>
      </c>
      <c r="C13" s="6" t="s">
        <v>15</v>
      </c>
      <c r="D13" s="10" t="s">
        <v>14</v>
      </c>
      <c r="E13" s="8">
        <v>7117.5</v>
      </c>
      <c r="F13" s="23"/>
      <c r="G13" s="24">
        <f>G12+E13-F13</f>
        <v>1987437711.5899999</v>
      </c>
    </row>
    <row r="14" spans="1:11" ht="39" x14ac:dyDescent="0.25">
      <c r="A14" s="4">
        <v>45657</v>
      </c>
      <c r="B14" s="5" t="s">
        <v>11</v>
      </c>
      <c r="C14" s="6" t="s">
        <v>28</v>
      </c>
      <c r="D14" s="10" t="s">
        <v>14</v>
      </c>
      <c r="E14" s="8">
        <v>96600</v>
      </c>
      <c r="F14" s="12"/>
      <c r="G14" s="24">
        <f t="shared" ref="G14:G37" si="0">G13+E14-F14</f>
        <v>1987534311.5899999</v>
      </c>
      <c r="I14" s="25"/>
      <c r="K14" s="25"/>
    </row>
    <row r="15" spans="1:11" ht="26.25" x14ac:dyDescent="0.25">
      <c r="A15" s="4">
        <v>45657</v>
      </c>
      <c r="B15" s="5" t="s">
        <v>11</v>
      </c>
      <c r="C15" s="6" t="s">
        <v>27</v>
      </c>
      <c r="D15" s="10" t="s">
        <v>14</v>
      </c>
      <c r="E15" s="8">
        <v>457800</v>
      </c>
      <c r="F15" s="23"/>
      <c r="G15" s="24">
        <f t="shared" si="0"/>
        <v>1987992111.5899999</v>
      </c>
      <c r="I15" s="25"/>
      <c r="J15" s="25"/>
    </row>
    <row r="16" spans="1:11" ht="39" x14ac:dyDescent="0.25">
      <c r="A16" s="4">
        <v>45657</v>
      </c>
      <c r="B16" s="5" t="s">
        <v>11</v>
      </c>
      <c r="C16" s="6" t="s">
        <v>30</v>
      </c>
      <c r="D16" s="10" t="s">
        <v>16</v>
      </c>
      <c r="E16" s="8">
        <v>225150</v>
      </c>
      <c r="F16" s="23"/>
      <c r="G16" s="24">
        <f t="shared" si="0"/>
        <v>1988217261.5899999</v>
      </c>
      <c r="I16" s="25"/>
      <c r="J16" s="25"/>
    </row>
    <row r="17" spans="1:12" ht="39" x14ac:dyDescent="0.25">
      <c r="A17" s="4">
        <v>45657</v>
      </c>
      <c r="B17" s="5" t="s">
        <v>11</v>
      </c>
      <c r="C17" s="6" t="s">
        <v>29</v>
      </c>
      <c r="D17" s="10" t="s">
        <v>16</v>
      </c>
      <c r="E17" s="8">
        <v>18285600</v>
      </c>
      <c r="F17" s="23"/>
      <c r="G17" s="24">
        <f t="shared" si="0"/>
        <v>2006502861.5899999</v>
      </c>
      <c r="I17" s="25"/>
      <c r="J17" s="25"/>
    </row>
    <row r="18" spans="1:12" x14ac:dyDescent="0.25">
      <c r="A18" s="4">
        <v>45657</v>
      </c>
      <c r="B18" s="5" t="s">
        <v>11</v>
      </c>
      <c r="C18" s="6" t="s">
        <v>62</v>
      </c>
      <c r="D18" s="17" t="s">
        <v>33</v>
      </c>
      <c r="E18" s="8">
        <v>6000</v>
      </c>
      <c r="F18" s="23"/>
      <c r="G18" s="24">
        <f t="shared" si="0"/>
        <v>2006508861.5899999</v>
      </c>
      <c r="I18" s="25"/>
      <c r="J18" s="25"/>
    </row>
    <row r="19" spans="1:12" ht="26.25" x14ac:dyDescent="0.25">
      <c r="A19" s="4">
        <v>45657</v>
      </c>
      <c r="B19" s="5" t="s">
        <v>11</v>
      </c>
      <c r="C19" s="6" t="s">
        <v>63</v>
      </c>
      <c r="D19" s="5" t="s">
        <v>24</v>
      </c>
      <c r="E19" s="8">
        <v>667673.66</v>
      </c>
      <c r="F19" s="23"/>
      <c r="G19" s="24">
        <f t="shared" si="0"/>
        <v>2007176535.25</v>
      </c>
      <c r="I19" s="25"/>
      <c r="J19" s="25"/>
    </row>
    <row r="20" spans="1:12" x14ac:dyDescent="0.25">
      <c r="A20" s="4">
        <v>45657</v>
      </c>
      <c r="B20" s="5" t="s">
        <v>11</v>
      </c>
      <c r="C20" s="6" t="s">
        <v>17</v>
      </c>
      <c r="D20" s="10" t="s">
        <v>16</v>
      </c>
      <c r="E20" s="8"/>
      <c r="F20" s="52">
        <v>396994588.41000003</v>
      </c>
      <c r="G20" s="24">
        <f t="shared" si="0"/>
        <v>1610181946.8399999</v>
      </c>
      <c r="K20" s="25"/>
      <c r="L20" s="25"/>
    </row>
    <row r="21" spans="1:12" ht="26.25" x14ac:dyDescent="0.25">
      <c r="A21" s="4">
        <v>45657</v>
      </c>
      <c r="B21" s="5" t="s">
        <v>11</v>
      </c>
      <c r="C21" s="6" t="s">
        <v>37</v>
      </c>
      <c r="D21" s="10" t="s">
        <v>36</v>
      </c>
      <c r="E21" s="8"/>
      <c r="F21" s="52">
        <v>59000</v>
      </c>
      <c r="G21" s="24">
        <f t="shared" si="0"/>
        <v>1610122946.8399999</v>
      </c>
      <c r="K21" s="25"/>
      <c r="L21" s="25"/>
    </row>
    <row r="22" spans="1:12" x14ac:dyDescent="0.25">
      <c r="A22" s="4">
        <v>45657</v>
      </c>
      <c r="B22" s="5" t="s">
        <v>11</v>
      </c>
      <c r="C22" s="6" t="s">
        <v>47</v>
      </c>
      <c r="D22" s="10" t="s">
        <v>44</v>
      </c>
      <c r="E22" s="8"/>
      <c r="F22" s="52">
        <v>189000.01</v>
      </c>
      <c r="G22" s="24">
        <f t="shared" si="0"/>
        <v>1609933946.8299999</v>
      </c>
      <c r="K22" s="25"/>
      <c r="L22" s="25"/>
    </row>
    <row r="23" spans="1:12" x14ac:dyDescent="0.25">
      <c r="A23" s="4">
        <v>45657</v>
      </c>
      <c r="B23" s="5" t="s">
        <v>11</v>
      </c>
      <c r="C23" s="6" t="s">
        <v>48</v>
      </c>
      <c r="D23" s="10" t="s">
        <v>45</v>
      </c>
      <c r="E23" s="8"/>
      <c r="F23" s="52">
        <v>577225</v>
      </c>
      <c r="G23" s="24">
        <f t="shared" si="0"/>
        <v>1609356721.8299999</v>
      </c>
      <c r="K23" s="25"/>
      <c r="L23" s="25"/>
    </row>
    <row r="24" spans="1:12" x14ac:dyDescent="0.25">
      <c r="A24" s="4">
        <v>45657</v>
      </c>
      <c r="B24" s="5" t="s">
        <v>11</v>
      </c>
      <c r="C24" s="6" t="s">
        <v>49</v>
      </c>
      <c r="D24" s="10" t="s">
        <v>46</v>
      </c>
      <c r="E24" s="8"/>
      <c r="F24" s="52">
        <v>1678606.64</v>
      </c>
      <c r="G24" s="24">
        <f t="shared" si="0"/>
        <v>1607678115.1899998</v>
      </c>
      <c r="K24" s="25"/>
      <c r="L24" s="25"/>
    </row>
    <row r="25" spans="1:12" ht="26.25" x14ac:dyDescent="0.25">
      <c r="A25" s="4">
        <v>45657</v>
      </c>
      <c r="B25" s="5" t="s">
        <v>11</v>
      </c>
      <c r="C25" s="16" t="s">
        <v>32</v>
      </c>
      <c r="D25" s="17" t="s">
        <v>33</v>
      </c>
      <c r="E25" s="11"/>
      <c r="F25" s="53">
        <v>39000</v>
      </c>
      <c r="G25" s="24">
        <f t="shared" si="0"/>
        <v>1607639115.1899998</v>
      </c>
      <c r="K25" s="25"/>
    </row>
    <row r="26" spans="1:12" ht="26.25" x14ac:dyDescent="0.25">
      <c r="A26" s="4">
        <v>45657</v>
      </c>
      <c r="B26" s="5" t="s">
        <v>11</v>
      </c>
      <c r="C26" s="16" t="s">
        <v>51</v>
      </c>
      <c r="D26" s="17" t="s">
        <v>50</v>
      </c>
      <c r="E26" s="11"/>
      <c r="F26" s="53">
        <v>2798231.04</v>
      </c>
      <c r="G26" s="24">
        <f t="shared" si="0"/>
        <v>1604840884.1499999</v>
      </c>
      <c r="K26" s="25"/>
    </row>
    <row r="27" spans="1:12" x14ac:dyDescent="0.25">
      <c r="A27" s="4">
        <v>45657</v>
      </c>
      <c r="B27" s="5" t="s">
        <v>11</v>
      </c>
      <c r="C27" s="16" t="s">
        <v>35</v>
      </c>
      <c r="D27" s="17" t="s">
        <v>34</v>
      </c>
      <c r="E27" s="11"/>
      <c r="F27" s="54">
        <v>154462</v>
      </c>
      <c r="G27" s="24">
        <f t="shared" si="0"/>
        <v>1604686422.1499999</v>
      </c>
      <c r="K27" s="25"/>
    </row>
    <row r="28" spans="1:12" ht="26.25" x14ac:dyDescent="0.25">
      <c r="A28" s="4">
        <v>45657</v>
      </c>
      <c r="B28" s="5" t="s">
        <v>11</v>
      </c>
      <c r="C28" s="6" t="s">
        <v>40</v>
      </c>
      <c r="D28" s="5" t="s">
        <v>39</v>
      </c>
      <c r="E28" s="20"/>
      <c r="F28" s="54">
        <v>176469</v>
      </c>
      <c r="G28" s="24">
        <f t="shared" si="0"/>
        <v>1604509953.1499999</v>
      </c>
      <c r="K28" s="25"/>
    </row>
    <row r="29" spans="1:12" x14ac:dyDescent="0.25">
      <c r="A29" s="4">
        <v>45657</v>
      </c>
      <c r="B29" s="5" t="s">
        <v>11</v>
      </c>
      <c r="C29" s="6" t="s">
        <v>41</v>
      </c>
      <c r="D29" s="5" t="s">
        <v>38</v>
      </c>
      <c r="E29" s="20"/>
      <c r="F29" s="54">
        <v>52215</v>
      </c>
      <c r="G29" s="24">
        <f t="shared" si="0"/>
        <v>1604457738.1499999</v>
      </c>
      <c r="K29" s="25"/>
    </row>
    <row r="30" spans="1:12" ht="26.25" x14ac:dyDescent="0.25">
      <c r="A30" s="4">
        <v>45657</v>
      </c>
      <c r="B30" s="5" t="s">
        <v>11</v>
      </c>
      <c r="C30" s="6" t="s">
        <v>43</v>
      </c>
      <c r="D30" s="5" t="s">
        <v>42</v>
      </c>
      <c r="E30" s="20"/>
      <c r="F30" s="54">
        <v>953398.36</v>
      </c>
      <c r="G30" s="24">
        <f t="shared" si="0"/>
        <v>1603504339.79</v>
      </c>
      <c r="K30" s="25"/>
    </row>
    <row r="31" spans="1:12" x14ac:dyDescent="0.25">
      <c r="A31" s="4">
        <v>45657</v>
      </c>
      <c r="B31" s="5" t="s">
        <v>11</v>
      </c>
      <c r="C31" s="6" t="s">
        <v>58</v>
      </c>
      <c r="D31" s="5" t="s">
        <v>52</v>
      </c>
      <c r="E31" s="20"/>
      <c r="F31" s="54">
        <v>7581.5</v>
      </c>
      <c r="G31" s="24">
        <f t="shared" si="0"/>
        <v>1603496758.29</v>
      </c>
      <c r="K31" s="25"/>
    </row>
    <row r="32" spans="1:12" x14ac:dyDescent="0.25">
      <c r="A32" s="4">
        <v>45657</v>
      </c>
      <c r="B32" s="5" t="s">
        <v>11</v>
      </c>
      <c r="C32" s="6" t="s">
        <v>60</v>
      </c>
      <c r="D32" s="5" t="s">
        <v>53</v>
      </c>
      <c r="E32" s="20"/>
      <c r="F32" s="54">
        <v>108685.08</v>
      </c>
      <c r="G32" s="24">
        <f t="shared" si="0"/>
        <v>1603388073.21</v>
      </c>
      <c r="K32" s="25"/>
    </row>
    <row r="33" spans="1:11" x14ac:dyDescent="0.25">
      <c r="A33" s="4">
        <v>45657</v>
      </c>
      <c r="B33" s="5" t="s">
        <v>11</v>
      </c>
      <c r="C33" s="6" t="s">
        <v>59</v>
      </c>
      <c r="D33" s="5" t="s">
        <v>54</v>
      </c>
      <c r="E33" s="20"/>
      <c r="F33" s="54">
        <v>934.56</v>
      </c>
      <c r="G33" s="24">
        <f t="shared" si="0"/>
        <v>1603387138.6500001</v>
      </c>
      <c r="K33" s="25"/>
    </row>
    <row r="34" spans="1:11" x14ac:dyDescent="0.25">
      <c r="A34" s="4">
        <v>45657</v>
      </c>
      <c r="B34" s="5" t="s">
        <v>11</v>
      </c>
      <c r="C34" s="6" t="s">
        <v>61</v>
      </c>
      <c r="D34" s="5" t="s">
        <v>55</v>
      </c>
      <c r="E34" s="20"/>
      <c r="F34" s="54">
        <v>240.72</v>
      </c>
      <c r="G34" s="24">
        <f t="shared" si="0"/>
        <v>1603386897.9300001</v>
      </c>
      <c r="K34" s="25"/>
    </row>
    <row r="35" spans="1:11" x14ac:dyDescent="0.25">
      <c r="A35" s="4">
        <v>45657</v>
      </c>
      <c r="B35" s="5" t="s">
        <v>11</v>
      </c>
      <c r="C35" s="6" t="s">
        <v>57</v>
      </c>
      <c r="D35" s="5" t="s">
        <v>56</v>
      </c>
      <c r="E35" s="20"/>
      <c r="F35" s="54">
        <v>5137.72</v>
      </c>
      <c r="G35" s="24">
        <f t="shared" si="0"/>
        <v>1603381760.21</v>
      </c>
      <c r="K35" s="25"/>
    </row>
    <row r="36" spans="1:11" x14ac:dyDescent="0.25">
      <c r="A36" s="4">
        <v>45657</v>
      </c>
      <c r="B36" s="5" t="s">
        <v>11</v>
      </c>
      <c r="C36" s="6" t="s">
        <v>26</v>
      </c>
      <c r="D36" s="5" t="s">
        <v>25</v>
      </c>
      <c r="E36" s="20"/>
      <c r="F36" s="54">
        <v>253953.75</v>
      </c>
      <c r="G36" s="24">
        <f t="shared" si="0"/>
        <v>1603127806.46</v>
      </c>
      <c r="K36" s="25"/>
    </row>
    <row r="37" spans="1:11" x14ac:dyDescent="0.25">
      <c r="A37" s="4">
        <v>45657</v>
      </c>
      <c r="B37" s="5" t="s">
        <v>11</v>
      </c>
      <c r="C37" s="6" t="s">
        <v>23</v>
      </c>
      <c r="D37" s="5" t="s">
        <v>24</v>
      </c>
      <c r="E37" s="20"/>
      <c r="F37" s="54">
        <v>667673.66</v>
      </c>
      <c r="G37" s="24">
        <f t="shared" si="0"/>
        <v>1602460132.8</v>
      </c>
      <c r="K37" s="25"/>
    </row>
    <row r="38" spans="1:11" x14ac:dyDescent="0.25">
      <c r="A38" s="29"/>
      <c r="B38" s="48"/>
      <c r="C38" s="30"/>
      <c r="D38" s="48"/>
      <c r="E38" s="21"/>
      <c r="F38" s="42"/>
      <c r="G38" s="36"/>
      <c r="K38" s="26"/>
    </row>
    <row r="39" spans="1:11" x14ac:dyDescent="0.25">
      <c r="A39" s="29"/>
      <c r="B39" s="48"/>
      <c r="C39" s="30"/>
      <c r="D39" s="48"/>
      <c r="E39" s="21"/>
      <c r="F39" s="42"/>
      <c r="G39" s="36"/>
      <c r="K39" s="26"/>
    </row>
    <row r="40" spans="1:11" x14ac:dyDescent="0.25">
      <c r="A40" s="29"/>
      <c r="B40" s="48"/>
      <c r="C40" s="30"/>
      <c r="D40" s="48"/>
      <c r="E40" s="21"/>
      <c r="F40" s="42"/>
      <c r="G40" s="36"/>
      <c r="K40" s="26"/>
    </row>
    <row r="41" spans="1:11" x14ac:dyDescent="0.25">
      <c r="A41" s="13"/>
      <c r="B41" s="13"/>
      <c r="C41" s="13"/>
      <c r="D41" s="13"/>
      <c r="E41" s="14"/>
      <c r="F41" s="15"/>
      <c r="G41" s="13"/>
    </row>
    <row r="42" spans="1:11" ht="15" customHeight="1" x14ac:dyDescent="0.25">
      <c r="A42" s="109" t="s">
        <v>18</v>
      </c>
      <c r="B42" s="109"/>
      <c r="C42" s="109"/>
      <c r="D42" s="109"/>
      <c r="E42" s="109"/>
      <c r="F42" s="109"/>
      <c r="G42" s="109"/>
    </row>
    <row r="43" spans="1:11" ht="15" customHeight="1" x14ac:dyDescent="0.25">
      <c r="A43" s="101" t="s">
        <v>19</v>
      </c>
      <c r="B43" s="101"/>
      <c r="C43" s="101"/>
      <c r="D43" s="101"/>
      <c r="E43" s="101"/>
      <c r="F43" s="101"/>
      <c r="G43" s="101"/>
    </row>
    <row r="44" spans="1:11" x14ac:dyDescent="0.25">
      <c r="A44" s="47"/>
      <c r="B44" s="47"/>
      <c r="C44" s="47"/>
      <c r="D44" s="47"/>
      <c r="E44" s="47"/>
      <c r="F44" s="47"/>
      <c r="G44" s="47"/>
    </row>
    <row r="45" spans="1:11" x14ac:dyDescent="0.25">
      <c r="A45" s="47"/>
      <c r="B45" s="47"/>
      <c r="C45" s="47"/>
      <c r="D45" s="47"/>
      <c r="E45" s="47"/>
      <c r="F45" s="47"/>
      <c r="G45" s="47"/>
    </row>
    <row r="46" spans="1:11" x14ac:dyDescent="0.25">
      <c r="A46" s="47"/>
      <c r="B46" s="47"/>
      <c r="C46" s="47"/>
      <c r="D46" s="47"/>
      <c r="E46" s="47"/>
      <c r="F46" s="47"/>
      <c r="G46" s="47"/>
    </row>
    <row r="47" spans="1:11" ht="15" customHeight="1" x14ac:dyDescent="0.25">
      <c r="A47" s="102" t="s">
        <v>20</v>
      </c>
      <c r="B47" s="102"/>
      <c r="C47" s="102"/>
      <c r="D47" s="102"/>
      <c r="E47" s="102"/>
      <c r="F47" s="102"/>
      <c r="G47" s="102"/>
    </row>
    <row r="48" spans="1:11" ht="15" customHeight="1" x14ac:dyDescent="0.25">
      <c r="A48" s="103" t="s">
        <v>21</v>
      </c>
      <c r="B48" s="103"/>
      <c r="C48" s="103"/>
      <c r="D48" s="103"/>
      <c r="E48" s="103"/>
      <c r="F48" s="103"/>
      <c r="G48" s="103"/>
    </row>
    <row r="49" spans="1:13" ht="27" customHeight="1" x14ac:dyDescent="0.25">
      <c r="A49" s="104" t="s">
        <v>22</v>
      </c>
      <c r="B49" s="104"/>
      <c r="C49" s="104"/>
      <c r="D49" s="104"/>
      <c r="E49" s="104"/>
      <c r="F49" s="104"/>
      <c r="G49" s="104"/>
    </row>
    <row r="62" spans="1:13" x14ac:dyDescent="0.25">
      <c r="M62" s="46"/>
    </row>
    <row r="63" spans="1:13" x14ac:dyDescent="0.25">
      <c r="M63" s="46"/>
    </row>
    <row r="64" spans="1:13" x14ac:dyDescent="0.25">
      <c r="I64" s="25"/>
      <c r="J64" s="25"/>
      <c r="K64" s="25"/>
      <c r="L64" s="25"/>
      <c r="M64" s="46"/>
    </row>
    <row r="65" spans="1:13" x14ac:dyDescent="0.25">
      <c r="D65" s="25"/>
      <c r="E65" s="25"/>
      <c r="F65" s="25"/>
      <c r="G65" s="25"/>
      <c r="H65" s="25"/>
      <c r="I65" s="25"/>
      <c r="K65" s="25"/>
      <c r="L65" s="25"/>
      <c r="M65" s="46"/>
    </row>
    <row r="66" spans="1:13" x14ac:dyDescent="0.25">
      <c r="D66" s="25"/>
      <c r="F66" s="25"/>
      <c r="G66" s="25"/>
      <c r="H66" s="25"/>
      <c r="I66" s="25"/>
      <c r="K66" s="25"/>
      <c r="L66" s="25"/>
      <c r="M66" s="46"/>
    </row>
    <row r="67" spans="1:13" x14ac:dyDescent="0.25">
      <c r="D67" s="25"/>
      <c r="F67" s="25"/>
      <c r="G67" s="44"/>
      <c r="H67" s="25"/>
      <c r="I67" s="25"/>
      <c r="K67" s="25"/>
      <c r="L67" s="25"/>
      <c r="M67" s="46"/>
    </row>
    <row r="68" spans="1:13" x14ac:dyDescent="0.25">
      <c r="D68" s="25"/>
      <c r="F68" s="25"/>
      <c r="G68" s="25"/>
      <c r="H68" s="25"/>
      <c r="I68" s="25"/>
      <c r="K68" s="25"/>
      <c r="M68" s="46"/>
    </row>
    <row r="69" spans="1:13" x14ac:dyDescent="0.25">
      <c r="D69" s="25"/>
      <c r="F69" s="45"/>
      <c r="G69" s="25"/>
      <c r="H69" s="25"/>
      <c r="M69" s="46"/>
    </row>
    <row r="70" spans="1:13" x14ac:dyDescent="0.25">
      <c r="D70" s="25"/>
      <c r="M70" s="46"/>
    </row>
    <row r="71" spans="1:13" ht="18.75" x14ac:dyDescent="0.3">
      <c r="A71" s="105"/>
      <c r="B71" s="105"/>
      <c r="C71" s="105"/>
      <c r="D71" s="105"/>
      <c r="E71" s="105"/>
      <c r="F71" s="105"/>
      <c r="G71" s="105"/>
      <c r="M71" s="46"/>
    </row>
    <row r="72" spans="1:13" x14ac:dyDescent="0.25">
      <c r="A72" s="106"/>
      <c r="B72" s="106"/>
      <c r="C72" s="106"/>
      <c r="D72" s="106"/>
      <c r="E72" s="106"/>
      <c r="F72" s="106"/>
      <c r="G72" s="106"/>
    </row>
    <row r="73" spans="1:13" x14ac:dyDescent="0.25">
      <c r="A73" s="107"/>
      <c r="B73" s="107"/>
      <c r="C73" s="107"/>
      <c r="D73" s="107"/>
      <c r="E73" s="107"/>
      <c r="F73" s="107"/>
      <c r="G73" s="107"/>
    </row>
    <row r="74" spans="1:13" x14ac:dyDescent="0.25">
      <c r="A74" s="107"/>
      <c r="B74" s="107"/>
      <c r="C74" s="107"/>
      <c r="D74" s="107"/>
      <c r="E74" s="107"/>
      <c r="F74" s="107"/>
      <c r="G74" s="107"/>
    </row>
    <row r="75" spans="1:13" x14ac:dyDescent="0.25">
      <c r="A75" s="110"/>
      <c r="B75" s="110"/>
      <c r="C75" s="110"/>
      <c r="D75" s="110"/>
      <c r="E75" s="110"/>
      <c r="F75" s="110"/>
      <c r="G75" s="110"/>
    </row>
    <row r="76" spans="1:13" x14ac:dyDescent="0.25">
      <c r="A76" s="29"/>
      <c r="B76" s="28"/>
      <c r="C76" s="30"/>
      <c r="D76" s="31"/>
      <c r="E76" s="32"/>
      <c r="F76" s="31"/>
      <c r="G76" s="33"/>
    </row>
    <row r="77" spans="1:13" x14ac:dyDescent="0.25">
      <c r="A77" s="29"/>
      <c r="B77" s="28"/>
      <c r="C77" s="30"/>
      <c r="D77" s="34"/>
      <c r="E77" s="32"/>
      <c r="F77" s="35"/>
      <c r="G77" s="36"/>
    </row>
    <row r="78" spans="1:13" x14ac:dyDescent="0.25">
      <c r="A78" s="29"/>
      <c r="B78" s="28"/>
      <c r="C78" s="30"/>
      <c r="D78" s="34"/>
      <c r="E78" s="32"/>
      <c r="F78" s="35"/>
      <c r="G78" s="36"/>
    </row>
    <row r="79" spans="1:13" x14ac:dyDescent="0.25">
      <c r="A79" s="29"/>
      <c r="B79" s="28"/>
      <c r="C79" s="30"/>
      <c r="D79" s="34"/>
      <c r="E79" s="32"/>
      <c r="F79" s="35"/>
      <c r="G79" s="36"/>
    </row>
    <row r="80" spans="1:13" x14ac:dyDescent="0.25">
      <c r="A80" s="29"/>
      <c r="B80" s="28"/>
      <c r="C80" s="30"/>
      <c r="D80" s="34"/>
      <c r="E80" s="32"/>
      <c r="F80" s="35"/>
      <c r="G80" s="36"/>
    </row>
    <row r="81" spans="1:7" x14ac:dyDescent="0.25">
      <c r="A81" s="29"/>
      <c r="B81" s="28"/>
      <c r="C81" s="30"/>
      <c r="D81" s="34"/>
      <c r="E81" s="32"/>
      <c r="F81" s="35"/>
      <c r="G81" s="36"/>
    </row>
    <row r="82" spans="1:7" x14ac:dyDescent="0.25">
      <c r="A82" s="29"/>
      <c r="B82" s="28"/>
      <c r="C82" s="30"/>
      <c r="D82" s="34"/>
      <c r="E82" s="32"/>
      <c r="F82" s="37"/>
      <c r="G82" s="36"/>
    </row>
    <row r="83" spans="1:7" x14ac:dyDescent="0.25">
      <c r="A83" s="29"/>
      <c r="B83" s="28"/>
      <c r="C83" s="38"/>
      <c r="D83" s="39"/>
      <c r="E83" s="40"/>
      <c r="F83" s="41"/>
      <c r="G83" s="36"/>
    </row>
    <row r="84" spans="1:7" x14ac:dyDescent="0.25">
      <c r="A84" s="29"/>
      <c r="B84" s="28"/>
      <c r="C84" s="38"/>
      <c r="D84" s="39"/>
      <c r="E84" s="40"/>
      <c r="F84" s="42"/>
      <c r="G84" s="36"/>
    </row>
    <row r="85" spans="1:7" x14ac:dyDescent="0.25">
      <c r="A85" s="29"/>
      <c r="B85" s="28"/>
      <c r="C85" s="30"/>
      <c r="D85" s="28"/>
      <c r="E85" s="21"/>
      <c r="F85" s="42"/>
      <c r="G85" s="36"/>
    </row>
    <row r="86" spans="1:7" x14ac:dyDescent="0.25">
      <c r="A86" s="29"/>
      <c r="B86" s="28"/>
      <c r="C86" s="30"/>
      <c r="D86" s="28"/>
      <c r="E86" s="21"/>
      <c r="F86" s="42"/>
      <c r="G86" s="36"/>
    </row>
    <row r="87" spans="1:7" x14ac:dyDescent="0.25">
      <c r="A87" s="29"/>
      <c r="B87" s="28"/>
      <c r="C87" s="30"/>
      <c r="D87" s="28"/>
      <c r="E87" s="21"/>
      <c r="F87" s="42"/>
      <c r="G87" s="36"/>
    </row>
    <row r="88" spans="1:7" x14ac:dyDescent="0.25">
      <c r="A88" s="29"/>
      <c r="B88" s="28"/>
      <c r="C88" s="30"/>
      <c r="D88" s="28"/>
      <c r="E88" s="21"/>
      <c r="F88" s="42"/>
      <c r="G88" s="43"/>
    </row>
    <row r="89" spans="1:7" x14ac:dyDescent="0.25">
      <c r="A89" s="19"/>
      <c r="B89" s="19"/>
      <c r="C89" s="19"/>
      <c r="D89" s="19"/>
      <c r="E89" s="21"/>
      <c r="F89" s="18"/>
      <c r="G89" s="22"/>
    </row>
    <row r="90" spans="1:7" x14ac:dyDescent="0.25">
      <c r="A90" s="13"/>
      <c r="B90" s="13"/>
      <c r="C90" s="13"/>
      <c r="D90" s="13"/>
      <c r="E90" s="14"/>
      <c r="F90" s="15"/>
      <c r="G90" s="13"/>
    </row>
    <row r="91" spans="1:7" x14ac:dyDescent="0.25">
      <c r="A91" s="109"/>
      <c r="B91" s="109"/>
      <c r="C91" s="109"/>
      <c r="D91" s="109"/>
      <c r="E91" s="109"/>
      <c r="F91" s="109"/>
      <c r="G91" s="109"/>
    </row>
    <row r="92" spans="1:7" x14ac:dyDescent="0.25">
      <c r="A92" s="101"/>
      <c r="B92" s="101"/>
      <c r="C92" s="101"/>
      <c r="D92" s="101"/>
      <c r="E92" s="101"/>
      <c r="F92" s="101"/>
      <c r="G92" s="101"/>
    </row>
    <row r="93" spans="1:7" x14ac:dyDescent="0.25">
      <c r="A93" s="27"/>
      <c r="B93" s="27"/>
      <c r="C93" s="27"/>
      <c r="D93" s="27"/>
      <c r="E93" s="27"/>
      <c r="F93" s="27"/>
      <c r="G93" s="27"/>
    </row>
    <row r="94" spans="1:7" x14ac:dyDescent="0.25">
      <c r="A94" s="27"/>
      <c r="B94" s="27"/>
      <c r="C94" s="27"/>
      <c r="D94" s="27"/>
      <c r="E94" s="27"/>
      <c r="F94" s="27"/>
      <c r="G94" s="27"/>
    </row>
    <row r="95" spans="1:7" x14ac:dyDescent="0.25">
      <c r="A95" s="27"/>
      <c r="B95" s="27"/>
      <c r="C95" s="27"/>
      <c r="D95" s="27"/>
      <c r="E95" s="27"/>
      <c r="F95" s="27"/>
      <c r="G95" s="27"/>
    </row>
    <row r="96" spans="1:7" x14ac:dyDescent="0.25">
      <c r="A96" s="102"/>
      <c r="B96" s="102"/>
      <c r="C96" s="102"/>
      <c r="D96" s="102"/>
      <c r="E96" s="102"/>
      <c r="F96" s="102"/>
      <c r="G96" s="102"/>
    </row>
    <row r="97" spans="1:7" x14ac:dyDescent="0.25">
      <c r="A97" s="103"/>
      <c r="B97" s="103"/>
      <c r="C97" s="103"/>
      <c r="D97" s="103"/>
      <c r="E97" s="103"/>
      <c r="F97" s="103"/>
      <c r="G97" s="103"/>
    </row>
    <row r="98" spans="1:7" x14ac:dyDescent="0.25">
      <c r="A98" s="104"/>
      <c r="B98" s="104"/>
      <c r="C98" s="104"/>
      <c r="D98" s="104"/>
      <c r="E98" s="104"/>
      <c r="F98" s="104"/>
      <c r="G98" s="104"/>
    </row>
  </sheetData>
  <mergeCells count="20">
    <mergeCell ref="A91:G91"/>
    <mergeCell ref="A92:G92"/>
    <mergeCell ref="A96:G96"/>
    <mergeCell ref="A97:G97"/>
    <mergeCell ref="A98:G98"/>
    <mergeCell ref="A71:G71"/>
    <mergeCell ref="A72:G72"/>
    <mergeCell ref="A73:G73"/>
    <mergeCell ref="A74:G74"/>
    <mergeCell ref="A75:G75"/>
    <mergeCell ref="A43:G43"/>
    <mergeCell ref="A47:G47"/>
    <mergeCell ref="A48:G48"/>
    <mergeCell ref="A49:G49"/>
    <mergeCell ref="A5:G5"/>
    <mergeCell ref="A6:G6"/>
    <mergeCell ref="A7:G7"/>
    <mergeCell ref="A8:G8"/>
    <mergeCell ref="A9:G9"/>
    <mergeCell ref="A42:G42"/>
  </mergeCells>
  <hyperlinks>
    <hyperlink ref="A49" r:id="rId1" display="http://www.comedoreseconomicos.gob.do/"/>
  </hyperlinks>
  <printOptions horizontalCentered="1"/>
  <pageMargins left="0.23622047244094491" right="0.23622047244094491" top="0.74803149606299213" bottom="0.35433070866141736" header="0.31496062992125984" footer="0.31496062992125984"/>
  <pageSetup fitToWidth="2" fitToHeight="2" orientation="landscape" horizontalDpi="4294967293" verticalDpi="0" r:id="rId2"/>
  <rowBreaks count="1" manualBreakCount="1">
    <brk id="49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workbookViewId="0">
      <selection activeCell="H17" sqref="H17"/>
    </sheetView>
  </sheetViews>
  <sheetFormatPr baseColWidth="10" defaultRowHeight="15" x14ac:dyDescent="0.25"/>
  <cols>
    <col min="1" max="1" width="10.28515625" customWidth="1"/>
    <col min="3" max="3" width="55.28515625" bestFit="1" customWidth="1"/>
    <col min="4" max="5" width="14.140625" bestFit="1" customWidth="1"/>
    <col min="6" max="6" width="14.28515625" customWidth="1"/>
    <col min="7" max="7" width="13.85546875" customWidth="1"/>
    <col min="8" max="8" width="17" customWidth="1"/>
    <col min="9" max="9" width="14.42578125" customWidth="1"/>
    <col min="10" max="10" width="11.42578125" customWidth="1"/>
    <col min="11" max="11" width="16.42578125" customWidth="1"/>
    <col min="16" max="16" width="14.140625" customWidth="1"/>
  </cols>
  <sheetData>
    <row r="1" spans="1:24" x14ac:dyDescent="0.25">
      <c r="A1" s="1"/>
      <c r="B1" s="1"/>
      <c r="C1" s="1"/>
      <c r="D1" s="1"/>
      <c r="E1" s="1"/>
      <c r="F1" s="59"/>
      <c r="G1" s="1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25">
      <c r="A2" s="1"/>
      <c r="B2" s="1"/>
      <c r="C2" s="1"/>
      <c r="D2" s="1"/>
      <c r="E2" s="1"/>
      <c r="F2" s="59"/>
      <c r="G2" s="1"/>
      <c r="H2" s="49"/>
      <c r="I2" s="49"/>
      <c r="J2" s="49"/>
      <c r="K2" s="49"/>
      <c r="L2" s="49"/>
      <c r="M2" s="49"/>
      <c r="N2" s="49"/>
      <c r="O2" s="51"/>
      <c r="P2" s="49"/>
      <c r="Q2" s="46"/>
      <c r="R2" s="46"/>
      <c r="S2" s="46"/>
      <c r="T2" s="46"/>
      <c r="U2" s="46"/>
      <c r="V2" s="46"/>
      <c r="W2" s="46"/>
      <c r="X2" s="46"/>
    </row>
    <row r="3" spans="1:24" x14ac:dyDescent="0.25">
      <c r="A3" s="1"/>
      <c r="B3" s="1"/>
      <c r="C3" s="1"/>
      <c r="D3" s="1"/>
      <c r="E3" s="1"/>
      <c r="F3" s="59"/>
      <c r="G3" s="1"/>
      <c r="H3" s="49"/>
      <c r="I3" s="49"/>
      <c r="J3" s="49"/>
      <c r="K3" s="49"/>
      <c r="L3" s="49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x14ac:dyDescent="0.25">
      <c r="A4" s="1"/>
      <c r="B4" s="1"/>
      <c r="C4" s="1"/>
      <c r="D4" s="1"/>
      <c r="E4" s="1"/>
      <c r="F4" s="59"/>
      <c r="G4" s="1"/>
      <c r="H4" s="49"/>
      <c r="I4" s="49"/>
      <c r="J4" s="49"/>
      <c r="K4" s="49"/>
      <c r="L4" s="49"/>
      <c r="M4" s="46"/>
      <c r="N4" s="46"/>
      <c r="O4" s="46"/>
      <c r="P4" s="49"/>
      <c r="Q4" s="46"/>
      <c r="R4" s="46"/>
      <c r="S4" s="46"/>
      <c r="T4" s="46"/>
      <c r="U4" s="46"/>
      <c r="V4" s="46"/>
      <c r="W4" s="46"/>
      <c r="X4" s="46"/>
    </row>
    <row r="5" spans="1:24" ht="18.75" x14ac:dyDescent="0.25">
      <c r="A5" s="112" t="s">
        <v>0</v>
      </c>
      <c r="B5" s="112"/>
      <c r="C5" s="112"/>
      <c r="D5" s="112"/>
      <c r="E5" s="112"/>
      <c r="F5" s="112"/>
      <c r="G5" s="112"/>
      <c r="H5" s="49"/>
      <c r="I5" s="49"/>
      <c r="J5" s="49"/>
      <c r="K5" s="49"/>
      <c r="L5" s="49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x14ac:dyDescent="0.25">
      <c r="A6" s="113" t="s">
        <v>1</v>
      </c>
      <c r="B6" s="113"/>
      <c r="C6" s="113"/>
      <c r="D6" s="113"/>
      <c r="E6" s="113"/>
      <c r="F6" s="113"/>
      <c r="G6" s="113"/>
      <c r="H6" s="49"/>
      <c r="I6" s="49"/>
      <c r="J6" s="49"/>
      <c r="K6" s="49"/>
      <c r="L6" s="49"/>
      <c r="M6" s="49"/>
      <c r="N6" s="49"/>
      <c r="O6" s="46"/>
      <c r="P6" s="49"/>
      <c r="Q6" s="46"/>
      <c r="R6" s="46"/>
      <c r="S6" s="46"/>
      <c r="T6" s="46"/>
      <c r="U6" s="46"/>
      <c r="V6" s="46"/>
      <c r="W6" s="46"/>
      <c r="X6" s="46"/>
    </row>
    <row r="7" spans="1:24" x14ac:dyDescent="0.25">
      <c r="A7" s="114" t="s">
        <v>64</v>
      </c>
      <c r="B7" s="114"/>
      <c r="C7" s="114"/>
      <c r="D7" s="114"/>
      <c r="E7" s="114"/>
      <c r="F7" s="114"/>
      <c r="G7" s="114"/>
      <c r="H7" s="46"/>
      <c r="I7" s="51"/>
      <c r="J7" s="46"/>
      <c r="K7" s="49"/>
      <c r="L7" s="49"/>
      <c r="M7" s="49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x14ac:dyDescent="0.25">
      <c r="A8" s="115" t="s">
        <v>65</v>
      </c>
      <c r="B8" s="115"/>
      <c r="C8" s="115"/>
      <c r="D8" s="115"/>
      <c r="E8" s="115"/>
      <c r="F8" s="115"/>
      <c r="G8" s="115"/>
      <c r="H8" s="51"/>
      <c r="I8" s="49"/>
      <c r="J8" s="46"/>
      <c r="K8" s="49"/>
      <c r="L8" s="49"/>
      <c r="M8" s="49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x14ac:dyDescent="0.25">
      <c r="A9" s="116" t="s">
        <v>3</v>
      </c>
      <c r="B9" s="116"/>
      <c r="C9" s="116"/>
      <c r="D9" s="116"/>
      <c r="E9" s="116"/>
      <c r="F9" s="116"/>
      <c r="G9" s="116"/>
      <c r="H9" s="46"/>
      <c r="I9" s="49"/>
      <c r="J9" s="46"/>
      <c r="K9" s="49"/>
      <c r="L9" s="49"/>
      <c r="M9" s="49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x14ac:dyDescent="0.25">
      <c r="A10" s="58"/>
      <c r="B10" s="58"/>
      <c r="C10" s="58"/>
      <c r="D10" s="58"/>
      <c r="E10" s="58"/>
      <c r="F10" s="58"/>
      <c r="G10" s="58"/>
      <c r="H10" s="46"/>
      <c r="I10" s="49"/>
      <c r="J10" s="46"/>
      <c r="K10" s="49"/>
      <c r="L10" s="49"/>
      <c r="M10" s="49"/>
      <c r="N10" s="46"/>
      <c r="O10" s="46"/>
      <c r="P10" s="49"/>
      <c r="Q10" s="46"/>
      <c r="R10" s="46"/>
      <c r="S10" s="46"/>
      <c r="T10" s="46"/>
      <c r="U10" s="46"/>
      <c r="V10" s="46"/>
      <c r="W10" s="46"/>
      <c r="X10" s="46"/>
    </row>
    <row r="11" spans="1:24" x14ac:dyDescent="0.25">
      <c r="A11" s="58"/>
      <c r="B11" s="58"/>
      <c r="C11" s="58"/>
      <c r="D11" s="58"/>
      <c r="E11" s="58"/>
      <c r="F11" s="58"/>
      <c r="G11" s="58"/>
      <c r="H11" s="46"/>
      <c r="I11" s="46"/>
      <c r="J11" s="46"/>
      <c r="K11" s="49"/>
      <c r="L11" s="49"/>
      <c r="M11" s="49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33.75" x14ac:dyDescent="0.25">
      <c r="A12" s="60" t="s">
        <v>66</v>
      </c>
      <c r="B12" s="3" t="s">
        <v>67</v>
      </c>
      <c r="C12" s="60" t="s">
        <v>68</v>
      </c>
      <c r="D12" s="60" t="s">
        <v>69</v>
      </c>
      <c r="E12" s="61" t="s">
        <v>70</v>
      </c>
      <c r="F12" s="60" t="s">
        <v>71</v>
      </c>
      <c r="G12" s="60" t="s">
        <v>72</v>
      </c>
      <c r="H12" s="46"/>
      <c r="I12" s="46"/>
      <c r="J12" s="46"/>
      <c r="K12" s="49"/>
      <c r="L12" s="49"/>
      <c r="M12" s="49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26.25" x14ac:dyDescent="0.25">
      <c r="A13" s="62">
        <v>45657</v>
      </c>
      <c r="B13" s="17" t="s">
        <v>73</v>
      </c>
      <c r="C13" s="16" t="s">
        <v>74</v>
      </c>
      <c r="D13" s="63"/>
      <c r="E13" s="8">
        <v>9528349.5399999991</v>
      </c>
      <c r="F13" s="64"/>
      <c r="G13" s="63"/>
      <c r="H13" s="51"/>
      <c r="I13" s="51"/>
      <c r="J13" s="46"/>
      <c r="K13" s="49"/>
      <c r="L13" s="46"/>
      <c r="M13" s="49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x14ac:dyDescent="0.25">
      <c r="A14" s="62">
        <v>45657</v>
      </c>
      <c r="B14" s="17" t="s">
        <v>73</v>
      </c>
      <c r="C14" s="65" t="s">
        <v>75</v>
      </c>
      <c r="D14" s="66" t="s">
        <v>76</v>
      </c>
      <c r="E14" s="67">
        <v>185605.2</v>
      </c>
      <c r="F14" s="64"/>
      <c r="G14" s="68">
        <f>E13+E14</f>
        <v>9713954.7399999984</v>
      </c>
      <c r="H14" s="46"/>
      <c r="I14" s="46"/>
      <c r="J14" s="46"/>
      <c r="K14" s="56"/>
      <c r="L14" s="46"/>
      <c r="M14" s="49"/>
      <c r="N14" s="46"/>
      <c r="O14" s="46"/>
      <c r="P14" s="49"/>
      <c r="Q14" s="46"/>
      <c r="R14" s="46"/>
      <c r="S14" s="46"/>
      <c r="T14" s="46"/>
      <c r="U14" s="46"/>
      <c r="V14" s="46"/>
      <c r="W14" s="46"/>
      <c r="X14" s="46"/>
    </row>
    <row r="15" spans="1:24" x14ac:dyDescent="0.25">
      <c r="A15" s="62">
        <v>45657</v>
      </c>
      <c r="B15" s="17" t="s">
        <v>73</v>
      </c>
      <c r="C15" s="65" t="s">
        <v>77</v>
      </c>
      <c r="D15" s="66" t="s">
        <v>78</v>
      </c>
      <c r="E15" s="67">
        <v>51847.63</v>
      </c>
      <c r="F15" s="64"/>
      <c r="G15" s="68">
        <f>G14+E15-F15</f>
        <v>9765802.3699999992</v>
      </c>
      <c r="H15" s="46"/>
      <c r="I15" s="46"/>
      <c r="J15" s="46"/>
      <c r="K15" s="49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x14ac:dyDescent="0.25">
      <c r="A16" s="62">
        <v>45657</v>
      </c>
      <c r="B16" s="17" t="s">
        <v>73</v>
      </c>
      <c r="C16" s="65" t="s">
        <v>79</v>
      </c>
      <c r="D16" s="66" t="s">
        <v>80</v>
      </c>
      <c r="E16" s="67">
        <v>9310</v>
      </c>
      <c r="F16" s="64"/>
      <c r="G16" s="68">
        <f t="shared" ref="G16:G79" si="0">G15+E16-F16</f>
        <v>9775112.3699999992</v>
      </c>
      <c r="H16" s="46"/>
      <c r="I16" s="46"/>
      <c r="J16" s="46"/>
      <c r="K16" s="5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x14ac:dyDescent="0.25">
      <c r="A17" s="62">
        <v>45657</v>
      </c>
      <c r="B17" s="17" t="s">
        <v>73</v>
      </c>
      <c r="C17" s="65" t="s">
        <v>81</v>
      </c>
      <c r="D17" s="66" t="s">
        <v>82</v>
      </c>
      <c r="E17" s="67">
        <v>20188</v>
      </c>
      <c r="F17" s="64"/>
      <c r="G17" s="68">
        <f t="shared" si="0"/>
        <v>9795300.3699999992</v>
      </c>
      <c r="H17" s="51"/>
      <c r="I17" s="46"/>
      <c r="J17" s="46"/>
      <c r="K17" s="5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26.25" x14ac:dyDescent="0.25">
      <c r="A18" s="62">
        <v>45657</v>
      </c>
      <c r="B18" s="17" t="s">
        <v>73</v>
      </c>
      <c r="C18" s="16" t="s">
        <v>83</v>
      </c>
      <c r="D18" s="69" t="s">
        <v>84</v>
      </c>
      <c r="E18" s="8">
        <v>12772.08</v>
      </c>
      <c r="F18" s="64"/>
      <c r="G18" s="68">
        <f t="shared" si="0"/>
        <v>9808072.4499999993</v>
      </c>
      <c r="H18" s="50"/>
      <c r="I18" s="50"/>
      <c r="J18" s="50"/>
      <c r="K18" s="49"/>
      <c r="L18" s="49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x14ac:dyDescent="0.25">
      <c r="A19" s="62">
        <v>45657</v>
      </c>
      <c r="B19" s="17" t="s">
        <v>73</v>
      </c>
      <c r="C19" s="65" t="s">
        <v>85</v>
      </c>
      <c r="D19" s="66" t="s">
        <v>86</v>
      </c>
      <c r="E19" s="67">
        <v>2752</v>
      </c>
      <c r="F19" s="64"/>
      <c r="G19" s="68">
        <f t="shared" si="0"/>
        <v>9810824.4499999993</v>
      </c>
      <c r="H19" s="49"/>
      <c r="I19" s="49"/>
      <c r="J19" s="49"/>
      <c r="K19" s="49"/>
      <c r="L19" s="49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x14ac:dyDescent="0.25">
      <c r="A20" s="62">
        <v>45657</v>
      </c>
      <c r="B20" s="17" t="s">
        <v>73</v>
      </c>
      <c r="C20" s="65" t="s">
        <v>87</v>
      </c>
      <c r="D20" s="66" t="s">
        <v>88</v>
      </c>
      <c r="E20" s="67">
        <v>3669.8</v>
      </c>
      <c r="F20" s="64"/>
      <c r="G20" s="68">
        <f t="shared" si="0"/>
        <v>9814494.25</v>
      </c>
      <c r="H20" s="49"/>
      <c r="I20" s="49"/>
      <c r="J20" s="49"/>
      <c r="K20" s="55"/>
      <c r="L20" s="49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x14ac:dyDescent="0.25">
      <c r="A21" s="62">
        <v>45657</v>
      </c>
      <c r="B21" s="17" t="s">
        <v>73</v>
      </c>
      <c r="C21" s="65" t="s">
        <v>89</v>
      </c>
      <c r="D21" s="66" t="s">
        <v>90</v>
      </c>
      <c r="E21" s="67">
        <v>95821.01</v>
      </c>
      <c r="F21" s="64"/>
      <c r="G21" s="68">
        <f t="shared" si="0"/>
        <v>9910315.2599999998</v>
      </c>
      <c r="H21" s="49"/>
      <c r="I21" s="49"/>
      <c r="J21" s="49"/>
      <c r="K21" s="49"/>
      <c r="L21" s="49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x14ac:dyDescent="0.25">
      <c r="A22" s="62">
        <v>45657</v>
      </c>
      <c r="B22" s="17" t="s">
        <v>73</v>
      </c>
      <c r="C22" s="65" t="s">
        <v>91</v>
      </c>
      <c r="D22" s="66" t="s">
        <v>92</v>
      </c>
      <c r="E22" s="67">
        <v>10236</v>
      </c>
      <c r="F22" s="64"/>
      <c r="G22" s="68">
        <f t="shared" si="0"/>
        <v>9920551.2599999998</v>
      </c>
      <c r="H22" s="49"/>
      <c r="I22" s="49"/>
      <c r="J22" s="49"/>
      <c r="K22" s="49"/>
      <c r="L22" s="49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x14ac:dyDescent="0.25">
      <c r="A23" s="62">
        <v>45657</v>
      </c>
      <c r="B23" s="17" t="s">
        <v>73</v>
      </c>
      <c r="C23" s="65" t="s">
        <v>93</v>
      </c>
      <c r="D23" s="66" t="s">
        <v>94</v>
      </c>
      <c r="E23" s="67">
        <v>10571.01</v>
      </c>
      <c r="F23" s="64"/>
      <c r="G23" s="68">
        <f t="shared" si="0"/>
        <v>9931122.2699999996</v>
      </c>
      <c r="H23" s="49"/>
      <c r="I23" s="49"/>
      <c r="J23" s="49"/>
      <c r="K23" s="49"/>
      <c r="L23" s="49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x14ac:dyDescent="0.25">
      <c r="A24" s="62">
        <v>45657</v>
      </c>
      <c r="B24" s="17" t="s">
        <v>73</v>
      </c>
      <c r="C24" s="65" t="s">
        <v>95</v>
      </c>
      <c r="D24" s="66" t="s">
        <v>96</v>
      </c>
      <c r="E24" s="67">
        <v>74052.45</v>
      </c>
      <c r="F24" s="64"/>
      <c r="G24" s="68">
        <f t="shared" si="0"/>
        <v>10005174.719999999</v>
      </c>
      <c r="H24" s="49"/>
      <c r="I24" s="49"/>
      <c r="J24" s="49"/>
      <c r="K24" s="49"/>
      <c r="L24" s="49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 x14ac:dyDescent="0.25">
      <c r="A25" s="62">
        <v>45657</v>
      </c>
      <c r="B25" s="17" t="s">
        <v>73</v>
      </c>
      <c r="C25" s="65" t="s">
        <v>97</v>
      </c>
      <c r="D25" s="66" t="s">
        <v>98</v>
      </c>
      <c r="E25" s="67">
        <v>256461.63</v>
      </c>
      <c r="F25" s="64"/>
      <c r="G25" s="68">
        <f t="shared" si="0"/>
        <v>10261636.35</v>
      </c>
      <c r="H25" s="49"/>
      <c r="I25" s="49"/>
      <c r="J25" s="49"/>
      <c r="K25" s="49"/>
      <c r="L25" s="49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x14ac:dyDescent="0.25">
      <c r="A26" s="62">
        <v>45657</v>
      </c>
      <c r="B26" s="17" t="s">
        <v>73</v>
      </c>
      <c r="C26" s="65" t="s">
        <v>99</v>
      </c>
      <c r="D26" s="66" t="s">
        <v>56</v>
      </c>
      <c r="E26" s="67">
        <v>530998.59</v>
      </c>
      <c r="F26" s="64"/>
      <c r="G26" s="68">
        <f t="shared" si="0"/>
        <v>10792634.939999999</v>
      </c>
      <c r="H26" s="49"/>
      <c r="I26" s="49"/>
      <c r="J26" s="49"/>
      <c r="K26" s="49"/>
      <c r="L26" s="49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x14ac:dyDescent="0.25">
      <c r="A27" s="62">
        <v>45657</v>
      </c>
      <c r="B27" s="17" t="s">
        <v>73</v>
      </c>
      <c r="C27" s="65" t="s">
        <v>100</v>
      </c>
      <c r="D27" s="66" t="s">
        <v>101</v>
      </c>
      <c r="E27" s="67">
        <v>1259.56</v>
      </c>
      <c r="F27" s="64"/>
      <c r="G27" s="68">
        <f t="shared" si="0"/>
        <v>10793894.5</v>
      </c>
      <c r="H27" s="49"/>
      <c r="I27" s="49"/>
      <c r="J27" s="49"/>
      <c r="K27" s="49"/>
      <c r="L27" s="49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 x14ac:dyDescent="0.25">
      <c r="A28" s="62">
        <v>45657</v>
      </c>
      <c r="B28" s="17" t="s">
        <v>73</v>
      </c>
      <c r="C28" s="65" t="s">
        <v>102</v>
      </c>
      <c r="D28" s="66" t="s">
        <v>103</v>
      </c>
      <c r="E28" s="67">
        <v>15364.03</v>
      </c>
      <c r="F28" s="64"/>
      <c r="G28" s="68">
        <f t="shared" si="0"/>
        <v>10809258.529999999</v>
      </c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4" x14ac:dyDescent="0.25">
      <c r="A29" s="62">
        <v>45657</v>
      </c>
      <c r="B29" s="17" t="s">
        <v>73</v>
      </c>
      <c r="C29" s="65" t="s">
        <v>104</v>
      </c>
      <c r="D29" s="66" t="s">
        <v>105</v>
      </c>
      <c r="E29" s="67">
        <v>383853.5</v>
      </c>
      <c r="F29" s="64"/>
      <c r="G29" s="68">
        <f t="shared" si="0"/>
        <v>11193112.029999999</v>
      </c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 x14ac:dyDescent="0.25">
      <c r="A30" s="62">
        <v>45657</v>
      </c>
      <c r="B30" s="17" t="s">
        <v>73</v>
      </c>
      <c r="C30" s="65" t="s">
        <v>106</v>
      </c>
      <c r="D30" s="66" t="s">
        <v>107</v>
      </c>
      <c r="E30" s="67">
        <v>278159.14</v>
      </c>
      <c r="F30" s="64"/>
      <c r="G30" s="68">
        <f t="shared" si="0"/>
        <v>11471271.17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1:24" x14ac:dyDescent="0.25">
      <c r="A31" s="62">
        <v>45657</v>
      </c>
      <c r="B31" s="17" t="s">
        <v>73</v>
      </c>
      <c r="C31" s="65" t="s">
        <v>108</v>
      </c>
      <c r="D31" s="66" t="s">
        <v>109</v>
      </c>
      <c r="E31" s="67">
        <v>3749.4</v>
      </c>
      <c r="F31" s="64"/>
      <c r="G31" s="68">
        <f t="shared" si="0"/>
        <v>11475020.57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 spans="1:24" x14ac:dyDescent="0.25">
      <c r="A32" s="62">
        <v>45657</v>
      </c>
      <c r="B32" s="17" t="s">
        <v>73</v>
      </c>
      <c r="C32" s="65" t="s">
        <v>110</v>
      </c>
      <c r="D32" s="66" t="s">
        <v>111</v>
      </c>
      <c r="E32" s="67">
        <v>146104.91</v>
      </c>
      <c r="F32" s="64"/>
      <c r="G32" s="68">
        <f t="shared" si="0"/>
        <v>11621125.48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4" x14ac:dyDescent="0.25">
      <c r="A33" s="62">
        <v>45657</v>
      </c>
      <c r="B33" s="17" t="s">
        <v>73</v>
      </c>
      <c r="C33" s="16" t="s">
        <v>112</v>
      </c>
      <c r="D33" s="69" t="s">
        <v>113</v>
      </c>
      <c r="E33" s="8">
        <v>1000000</v>
      </c>
      <c r="F33" s="64"/>
      <c r="G33" s="68">
        <f t="shared" si="0"/>
        <v>12621125.48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x14ac:dyDescent="0.25">
      <c r="A34" s="62">
        <v>45657</v>
      </c>
      <c r="B34" s="17" t="s">
        <v>73</v>
      </c>
      <c r="C34" s="65" t="s">
        <v>114</v>
      </c>
      <c r="D34" s="66" t="s">
        <v>115</v>
      </c>
      <c r="E34" s="67">
        <v>2065</v>
      </c>
      <c r="F34" s="64"/>
      <c r="G34" s="68">
        <f t="shared" si="0"/>
        <v>12623190.48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 spans="1:24" x14ac:dyDescent="0.25">
      <c r="A35" s="62">
        <v>45657</v>
      </c>
      <c r="B35" s="17" t="s">
        <v>73</v>
      </c>
      <c r="C35" s="65" t="s">
        <v>116</v>
      </c>
      <c r="D35" s="66" t="s">
        <v>117</v>
      </c>
      <c r="E35" s="67">
        <v>18878</v>
      </c>
      <c r="F35" s="64"/>
      <c r="G35" s="68">
        <f t="shared" si="0"/>
        <v>12642068.48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5">
      <c r="A36" s="62">
        <v>45657</v>
      </c>
      <c r="B36" s="17" t="s">
        <v>73</v>
      </c>
      <c r="C36" s="65" t="s">
        <v>118</v>
      </c>
      <c r="D36" s="66" t="s">
        <v>119</v>
      </c>
      <c r="E36" s="67">
        <v>5563.53</v>
      </c>
      <c r="F36" s="64"/>
      <c r="G36" s="68">
        <f t="shared" si="0"/>
        <v>12647632.01</v>
      </c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</row>
    <row r="37" spans="1:24" x14ac:dyDescent="0.25">
      <c r="A37" s="62">
        <v>45657</v>
      </c>
      <c r="B37" s="17" t="s">
        <v>73</v>
      </c>
      <c r="C37" s="65" t="s">
        <v>120</v>
      </c>
      <c r="D37" s="66" t="s">
        <v>121</v>
      </c>
      <c r="E37" s="67">
        <v>12744</v>
      </c>
      <c r="F37" s="64"/>
      <c r="G37" s="68">
        <f t="shared" si="0"/>
        <v>12660376.01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</row>
    <row r="38" spans="1:24" x14ac:dyDescent="0.25">
      <c r="A38" s="62">
        <v>45657</v>
      </c>
      <c r="B38" s="17" t="s">
        <v>73</v>
      </c>
      <c r="C38" s="65" t="s">
        <v>122</v>
      </c>
      <c r="D38" s="66" t="s">
        <v>123</v>
      </c>
      <c r="E38" s="67">
        <v>8608.01</v>
      </c>
      <c r="F38" s="64"/>
      <c r="G38" s="68">
        <f t="shared" si="0"/>
        <v>12668984.02</v>
      </c>
    </row>
    <row r="39" spans="1:24" x14ac:dyDescent="0.25">
      <c r="A39" s="62">
        <v>45657</v>
      </c>
      <c r="B39" s="17" t="s">
        <v>73</v>
      </c>
      <c r="C39" s="65" t="s">
        <v>124</v>
      </c>
      <c r="D39" s="66" t="s">
        <v>125</v>
      </c>
      <c r="E39" s="67">
        <v>2075</v>
      </c>
      <c r="F39" s="64"/>
      <c r="G39" s="68">
        <f t="shared" si="0"/>
        <v>12671059.02</v>
      </c>
    </row>
    <row r="40" spans="1:24" x14ac:dyDescent="0.25">
      <c r="A40" s="62">
        <v>45657</v>
      </c>
      <c r="B40" s="17" t="s">
        <v>73</v>
      </c>
      <c r="C40" s="65" t="s">
        <v>126</v>
      </c>
      <c r="D40" s="66" t="s">
        <v>127</v>
      </c>
      <c r="E40" s="67">
        <v>19679.849999999999</v>
      </c>
      <c r="F40" s="64"/>
      <c r="G40" s="68">
        <f t="shared" si="0"/>
        <v>12690738.869999999</v>
      </c>
    </row>
    <row r="41" spans="1:24" x14ac:dyDescent="0.25">
      <c r="A41" s="62">
        <v>45657</v>
      </c>
      <c r="B41" s="17" t="s">
        <v>73</v>
      </c>
      <c r="C41" s="65" t="s">
        <v>128</v>
      </c>
      <c r="D41" s="66" t="s">
        <v>129</v>
      </c>
      <c r="E41" s="67">
        <v>27033.59</v>
      </c>
      <c r="F41" s="64"/>
      <c r="G41" s="68">
        <f t="shared" si="0"/>
        <v>12717772.459999999</v>
      </c>
    </row>
    <row r="42" spans="1:24" x14ac:dyDescent="0.25">
      <c r="A42" s="62">
        <v>45657</v>
      </c>
      <c r="B42" s="17" t="s">
        <v>73</v>
      </c>
      <c r="C42" s="65" t="s">
        <v>130</v>
      </c>
      <c r="D42" s="66" t="s">
        <v>131</v>
      </c>
      <c r="E42" s="67">
        <v>27701.09</v>
      </c>
      <c r="F42" s="64"/>
      <c r="G42" s="68">
        <f t="shared" si="0"/>
        <v>12745473.549999999</v>
      </c>
    </row>
    <row r="43" spans="1:24" x14ac:dyDescent="0.25">
      <c r="A43" s="62">
        <v>45657</v>
      </c>
      <c r="B43" s="17" t="s">
        <v>73</v>
      </c>
      <c r="C43" s="65" t="s">
        <v>35</v>
      </c>
      <c r="D43" s="66" t="s">
        <v>34</v>
      </c>
      <c r="E43" s="67">
        <v>4500</v>
      </c>
      <c r="F43" s="64"/>
      <c r="G43" s="68">
        <f t="shared" si="0"/>
        <v>12749973.549999999</v>
      </c>
    </row>
    <row r="44" spans="1:24" x14ac:dyDescent="0.25">
      <c r="A44" s="62">
        <v>45657</v>
      </c>
      <c r="B44" s="17" t="s">
        <v>73</v>
      </c>
      <c r="C44" s="65" t="s">
        <v>132</v>
      </c>
      <c r="D44" s="66" t="s">
        <v>54</v>
      </c>
      <c r="E44" s="67">
        <v>11808.6</v>
      </c>
      <c r="F44" s="64"/>
      <c r="G44" s="68">
        <f t="shared" si="0"/>
        <v>12761782.149999999</v>
      </c>
    </row>
    <row r="45" spans="1:24" x14ac:dyDescent="0.25">
      <c r="A45" s="62">
        <v>45657</v>
      </c>
      <c r="B45" s="17" t="s">
        <v>73</v>
      </c>
      <c r="C45" s="65" t="s">
        <v>133</v>
      </c>
      <c r="D45" s="66" t="s">
        <v>52</v>
      </c>
      <c r="E45" s="67">
        <v>5942.89</v>
      </c>
      <c r="F45" s="64"/>
      <c r="G45" s="68">
        <f t="shared" si="0"/>
        <v>12767725.039999999</v>
      </c>
    </row>
    <row r="46" spans="1:24" x14ac:dyDescent="0.25">
      <c r="A46" s="62">
        <v>45657</v>
      </c>
      <c r="B46" s="17" t="s">
        <v>73</v>
      </c>
      <c r="C46" s="65" t="s">
        <v>134</v>
      </c>
      <c r="D46" s="66" t="s">
        <v>53</v>
      </c>
      <c r="E46" s="67">
        <v>131827.25</v>
      </c>
      <c r="F46" s="64"/>
      <c r="G46" s="68">
        <f t="shared" si="0"/>
        <v>12899552.289999999</v>
      </c>
    </row>
    <row r="47" spans="1:24" x14ac:dyDescent="0.25">
      <c r="A47" s="62">
        <v>45657</v>
      </c>
      <c r="B47" s="17" t="s">
        <v>73</v>
      </c>
      <c r="C47" s="65" t="s">
        <v>135</v>
      </c>
      <c r="D47" s="66" t="s">
        <v>136</v>
      </c>
      <c r="E47" s="67">
        <v>3823.51</v>
      </c>
      <c r="F47" s="64"/>
      <c r="G47" s="68">
        <f t="shared" si="0"/>
        <v>12903375.799999999</v>
      </c>
    </row>
    <row r="48" spans="1:24" x14ac:dyDescent="0.25">
      <c r="A48" s="62">
        <v>45657</v>
      </c>
      <c r="B48" s="17" t="s">
        <v>73</v>
      </c>
      <c r="C48" s="16" t="s">
        <v>137</v>
      </c>
      <c r="D48" s="69" t="s">
        <v>138</v>
      </c>
      <c r="E48" s="8">
        <v>17068.310000000001</v>
      </c>
      <c r="F48" s="64"/>
      <c r="G48" s="68">
        <f t="shared" si="0"/>
        <v>12920444.109999999</v>
      </c>
    </row>
    <row r="49" spans="1:7" x14ac:dyDescent="0.25">
      <c r="A49" s="62">
        <v>45657</v>
      </c>
      <c r="B49" s="17" t="s">
        <v>73</v>
      </c>
      <c r="C49" s="16" t="s">
        <v>49</v>
      </c>
      <c r="D49" s="69" t="s">
        <v>139</v>
      </c>
      <c r="E49" s="8">
        <v>13047.23</v>
      </c>
      <c r="F49" s="64"/>
      <c r="G49" s="68">
        <f t="shared" si="0"/>
        <v>12933491.34</v>
      </c>
    </row>
    <row r="50" spans="1:7" x14ac:dyDescent="0.25">
      <c r="A50" s="62">
        <v>45657</v>
      </c>
      <c r="B50" s="17" t="s">
        <v>73</v>
      </c>
      <c r="C50" s="65" t="s">
        <v>140</v>
      </c>
      <c r="D50" s="66" t="s">
        <v>141</v>
      </c>
      <c r="E50" s="67">
        <v>7598.3</v>
      </c>
      <c r="F50" s="64"/>
      <c r="G50" s="68">
        <f t="shared" si="0"/>
        <v>12941089.640000001</v>
      </c>
    </row>
    <row r="51" spans="1:7" x14ac:dyDescent="0.25">
      <c r="A51" s="62">
        <v>45657</v>
      </c>
      <c r="B51" s="17" t="s">
        <v>73</v>
      </c>
      <c r="C51" s="65" t="s">
        <v>142</v>
      </c>
      <c r="D51" s="66" t="s">
        <v>143</v>
      </c>
      <c r="E51" s="67">
        <v>44431.79</v>
      </c>
      <c r="F51" s="64"/>
      <c r="G51" s="68">
        <f t="shared" si="0"/>
        <v>12985521.43</v>
      </c>
    </row>
    <row r="52" spans="1:7" x14ac:dyDescent="0.25">
      <c r="A52" s="62">
        <v>45657</v>
      </c>
      <c r="B52" s="17" t="s">
        <v>73</v>
      </c>
      <c r="C52" s="65" t="s">
        <v>144</v>
      </c>
      <c r="D52" s="66" t="s">
        <v>25</v>
      </c>
      <c r="E52" s="67">
        <v>16565.91</v>
      </c>
      <c r="F52" s="64"/>
      <c r="G52" s="68">
        <f t="shared" si="0"/>
        <v>13002087.34</v>
      </c>
    </row>
    <row r="53" spans="1:7" x14ac:dyDescent="0.25">
      <c r="A53" s="62">
        <v>45657</v>
      </c>
      <c r="B53" s="17" t="s">
        <v>73</v>
      </c>
      <c r="C53" s="16" t="s">
        <v>145</v>
      </c>
      <c r="D53" s="69" t="s">
        <v>146</v>
      </c>
      <c r="E53" s="8">
        <v>6786.7</v>
      </c>
      <c r="F53" s="64"/>
      <c r="G53" s="68">
        <f t="shared" si="0"/>
        <v>13008874.039999999</v>
      </c>
    </row>
    <row r="54" spans="1:7" x14ac:dyDescent="0.25">
      <c r="A54" s="62">
        <v>45657</v>
      </c>
      <c r="B54" s="17" t="s">
        <v>73</v>
      </c>
      <c r="C54" s="65" t="s">
        <v>116</v>
      </c>
      <c r="D54" s="66" t="s">
        <v>117</v>
      </c>
      <c r="E54" s="8"/>
      <c r="F54" s="64">
        <v>16170</v>
      </c>
      <c r="G54" s="68">
        <f t="shared" si="0"/>
        <v>12992704.039999999</v>
      </c>
    </row>
    <row r="55" spans="1:7" x14ac:dyDescent="0.25">
      <c r="A55" s="70">
        <v>45657</v>
      </c>
      <c r="B55" s="71" t="s">
        <v>73</v>
      </c>
      <c r="C55" s="65" t="s">
        <v>106</v>
      </c>
      <c r="D55" s="66" t="s">
        <v>107</v>
      </c>
      <c r="E55" s="72"/>
      <c r="F55" s="73">
        <v>7350</v>
      </c>
      <c r="G55" s="68">
        <f t="shared" si="0"/>
        <v>12985354.039999999</v>
      </c>
    </row>
    <row r="56" spans="1:7" x14ac:dyDescent="0.25">
      <c r="A56" s="70">
        <v>45657</v>
      </c>
      <c r="B56" s="71" t="s">
        <v>73</v>
      </c>
      <c r="C56" s="65" t="s">
        <v>106</v>
      </c>
      <c r="D56" s="66" t="s">
        <v>107</v>
      </c>
      <c r="E56" s="72"/>
      <c r="F56" s="73">
        <v>57859.68</v>
      </c>
      <c r="G56" s="68">
        <f t="shared" si="0"/>
        <v>12927494.359999999</v>
      </c>
    </row>
    <row r="57" spans="1:7" x14ac:dyDescent="0.25">
      <c r="A57" s="62">
        <v>45657</v>
      </c>
      <c r="B57" s="17" t="s">
        <v>73</v>
      </c>
      <c r="C57" s="16" t="s">
        <v>112</v>
      </c>
      <c r="D57" s="69" t="s">
        <v>113</v>
      </c>
      <c r="E57" s="72"/>
      <c r="F57" s="73">
        <v>475000</v>
      </c>
      <c r="G57" s="68">
        <f t="shared" si="0"/>
        <v>12452494.359999999</v>
      </c>
    </row>
    <row r="58" spans="1:7" x14ac:dyDescent="0.25">
      <c r="A58" s="62">
        <v>45657</v>
      </c>
      <c r="B58" s="17" t="s">
        <v>73</v>
      </c>
      <c r="C58" s="65" t="s">
        <v>77</v>
      </c>
      <c r="D58" s="5" t="s">
        <v>78</v>
      </c>
      <c r="E58" s="74"/>
      <c r="F58" s="64">
        <v>32144</v>
      </c>
      <c r="G58" s="68">
        <f t="shared" si="0"/>
        <v>12420350.359999999</v>
      </c>
    </row>
    <row r="59" spans="1:7" x14ac:dyDescent="0.25">
      <c r="A59" s="62">
        <v>45657</v>
      </c>
      <c r="B59" s="17" t="s">
        <v>73</v>
      </c>
      <c r="C59" s="65" t="s">
        <v>147</v>
      </c>
      <c r="D59" s="5" t="s">
        <v>148</v>
      </c>
      <c r="E59" s="74"/>
      <c r="F59" s="64">
        <v>11210</v>
      </c>
      <c r="G59" s="68">
        <f t="shared" si="0"/>
        <v>12409140.359999999</v>
      </c>
    </row>
    <row r="60" spans="1:7" x14ac:dyDescent="0.25">
      <c r="A60" s="62">
        <v>45657</v>
      </c>
      <c r="B60" s="17" t="s">
        <v>73</v>
      </c>
      <c r="C60" s="65" t="s">
        <v>124</v>
      </c>
      <c r="D60" s="66" t="s">
        <v>125</v>
      </c>
      <c r="E60" s="75"/>
      <c r="F60" s="64">
        <v>118</v>
      </c>
      <c r="G60" s="68">
        <f t="shared" si="0"/>
        <v>12409022.359999999</v>
      </c>
    </row>
    <row r="61" spans="1:7" x14ac:dyDescent="0.25">
      <c r="A61" s="62">
        <v>45657</v>
      </c>
      <c r="B61" s="17" t="s">
        <v>73</v>
      </c>
      <c r="C61" s="6" t="s">
        <v>104</v>
      </c>
      <c r="D61" s="5" t="s">
        <v>149</v>
      </c>
      <c r="E61" s="74"/>
      <c r="F61" s="64">
        <v>110155.5</v>
      </c>
      <c r="G61" s="68">
        <f t="shared" si="0"/>
        <v>12298866.859999999</v>
      </c>
    </row>
    <row r="62" spans="1:7" x14ac:dyDescent="0.25">
      <c r="A62" s="62">
        <v>45657</v>
      </c>
      <c r="B62" s="17" t="s">
        <v>73</v>
      </c>
      <c r="C62" s="16" t="s">
        <v>150</v>
      </c>
      <c r="D62" s="69" t="s">
        <v>151</v>
      </c>
      <c r="E62" s="8"/>
      <c r="F62" s="64">
        <v>2580</v>
      </c>
      <c r="G62" s="68">
        <f t="shared" si="0"/>
        <v>12296286.859999999</v>
      </c>
    </row>
    <row r="63" spans="1:7" x14ac:dyDescent="0.25">
      <c r="A63" s="62">
        <v>45657</v>
      </c>
      <c r="B63" s="17" t="s">
        <v>73</v>
      </c>
      <c r="C63" s="16" t="s">
        <v>17</v>
      </c>
      <c r="D63" s="69" t="s">
        <v>16</v>
      </c>
      <c r="E63" s="8"/>
      <c r="F63" s="64">
        <v>28867.05</v>
      </c>
      <c r="G63" s="68">
        <f t="shared" si="0"/>
        <v>12267419.809999999</v>
      </c>
    </row>
    <row r="64" spans="1:7" x14ac:dyDescent="0.25">
      <c r="A64" s="62">
        <v>45657</v>
      </c>
      <c r="B64" s="17" t="s">
        <v>73</v>
      </c>
      <c r="C64" s="16" t="s">
        <v>122</v>
      </c>
      <c r="D64" s="69" t="s">
        <v>152</v>
      </c>
      <c r="E64" s="8"/>
      <c r="F64" s="64">
        <v>8848.31</v>
      </c>
      <c r="G64" s="68">
        <f t="shared" si="0"/>
        <v>12258571.499999998</v>
      </c>
    </row>
    <row r="65" spans="1:7" x14ac:dyDescent="0.25">
      <c r="A65" s="62">
        <v>45657</v>
      </c>
      <c r="B65" s="17" t="s">
        <v>73</v>
      </c>
      <c r="C65" s="16" t="s">
        <v>126</v>
      </c>
      <c r="D65" s="69" t="s">
        <v>153</v>
      </c>
      <c r="E65" s="8"/>
      <c r="F65" s="64">
        <v>14562.82</v>
      </c>
      <c r="G65" s="68">
        <f t="shared" si="0"/>
        <v>12244008.679999998</v>
      </c>
    </row>
    <row r="66" spans="1:7" x14ac:dyDescent="0.25">
      <c r="A66" s="62">
        <v>45657</v>
      </c>
      <c r="B66" s="17" t="s">
        <v>73</v>
      </c>
      <c r="C66" s="16" t="s">
        <v>154</v>
      </c>
      <c r="D66" s="69" t="s">
        <v>155</v>
      </c>
      <c r="E66" s="8"/>
      <c r="F66" s="64">
        <v>5074</v>
      </c>
      <c r="G66" s="68">
        <f t="shared" si="0"/>
        <v>12238934.679999998</v>
      </c>
    </row>
    <row r="67" spans="1:7" x14ac:dyDescent="0.25">
      <c r="A67" s="62">
        <v>45657</v>
      </c>
      <c r="B67" s="17" t="s">
        <v>73</v>
      </c>
      <c r="C67" s="65" t="s">
        <v>81</v>
      </c>
      <c r="D67" s="66" t="s">
        <v>82</v>
      </c>
      <c r="E67" s="67"/>
      <c r="F67" s="64">
        <v>22540</v>
      </c>
      <c r="G67" s="68">
        <f t="shared" si="0"/>
        <v>12216394.679999998</v>
      </c>
    </row>
    <row r="68" spans="1:7" x14ac:dyDescent="0.25">
      <c r="A68" s="62">
        <v>45657</v>
      </c>
      <c r="B68" s="17" t="s">
        <v>73</v>
      </c>
      <c r="C68" s="16" t="s">
        <v>128</v>
      </c>
      <c r="D68" s="69" t="s">
        <v>156</v>
      </c>
      <c r="E68" s="8"/>
      <c r="F68" s="76">
        <v>10778.15</v>
      </c>
      <c r="G68" s="68">
        <f t="shared" si="0"/>
        <v>12205616.529999997</v>
      </c>
    </row>
    <row r="69" spans="1:7" x14ac:dyDescent="0.25">
      <c r="A69" s="62">
        <v>45657</v>
      </c>
      <c r="B69" s="17" t="s">
        <v>73</v>
      </c>
      <c r="C69" s="16" t="s">
        <v>157</v>
      </c>
      <c r="D69" s="69" t="s">
        <v>158</v>
      </c>
      <c r="E69" s="8"/>
      <c r="F69" s="64">
        <v>9431.75</v>
      </c>
      <c r="G69" s="68">
        <f t="shared" si="0"/>
        <v>12196184.779999997</v>
      </c>
    </row>
    <row r="70" spans="1:7" x14ac:dyDescent="0.25">
      <c r="A70" s="62">
        <v>45657</v>
      </c>
      <c r="B70" s="17" t="s">
        <v>73</v>
      </c>
      <c r="C70" s="16" t="s">
        <v>159</v>
      </c>
      <c r="D70" s="69" t="s">
        <v>160</v>
      </c>
      <c r="E70" s="8"/>
      <c r="F70" s="64">
        <v>18105</v>
      </c>
      <c r="G70" s="68">
        <f t="shared" si="0"/>
        <v>12178079.779999997</v>
      </c>
    </row>
    <row r="71" spans="1:7" x14ac:dyDescent="0.25">
      <c r="A71" s="62">
        <v>45657</v>
      </c>
      <c r="B71" s="17" t="s">
        <v>73</v>
      </c>
      <c r="C71" s="16" t="s">
        <v>59</v>
      </c>
      <c r="D71" s="69" t="s">
        <v>161</v>
      </c>
      <c r="E71" s="8"/>
      <c r="F71" s="64">
        <v>1445.92</v>
      </c>
      <c r="G71" s="68">
        <f t="shared" si="0"/>
        <v>12176633.859999998</v>
      </c>
    </row>
    <row r="72" spans="1:7" x14ac:dyDescent="0.25">
      <c r="A72" s="62">
        <v>45657</v>
      </c>
      <c r="B72" s="17" t="s">
        <v>73</v>
      </c>
      <c r="C72" s="16" t="s">
        <v>60</v>
      </c>
      <c r="D72" s="69" t="s">
        <v>162</v>
      </c>
      <c r="E72" s="8"/>
      <c r="F72" s="64">
        <v>29616.3</v>
      </c>
      <c r="G72" s="68">
        <f t="shared" si="0"/>
        <v>12147017.559999997</v>
      </c>
    </row>
    <row r="73" spans="1:7" x14ac:dyDescent="0.25">
      <c r="A73" s="62">
        <v>45657</v>
      </c>
      <c r="B73" s="17" t="s">
        <v>73</v>
      </c>
      <c r="C73" s="65" t="s">
        <v>133</v>
      </c>
      <c r="D73" s="66" t="s">
        <v>52</v>
      </c>
      <c r="E73" s="67"/>
      <c r="F73" s="64">
        <v>13797.02</v>
      </c>
      <c r="G73" s="68">
        <f t="shared" si="0"/>
        <v>12133220.539999997</v>
      </c>
    </row>
    <row r="74" spans="1:7" x14ac:dyDescent="0.25">
      <c r="A74" s="62">
        <v>45657</v>
      </c>
      <c r="B74" s="17" t="s">
        <v>73</v>
      </c>
      <c r="C74" s="16" t="s">
        <v>135</v>
      </c>
      <c r="D74" s="69" t="s">
        <v>163</v>
      </c>
      <c r="E74" s="8"/>
      <c r="F74" s="64">
        <v>26255.03</v>
      </c>
      <c r="G74" s="68">
        <f t="shared" si="0"/>
        <v>12106965.509999998</v>
      </c>
    </row>
    <row r="75" spans="1:7" x14ac:dyDescent="0.25">
      <c r="A75" s="62">
        <v>45657</v>
      </c>
      <c r="B75" s="17" t="s">
        <v>73</v>
      </c>
      <c r="C75" s="16" t="s">
        <v>137</v>
      </c>
      <c r="D75" s="69" t="s">
        <v>138</v>
      </c>
      <c r="E75" s="8"/>
      <c r="F75" s="76">
        <v>2022</v>
      </c>
      <c r="G75" s="68">
        <f t="shared" si="0"/>
        <v>12104943.509999998</v>
      </c>
    </row>
    <row r="76" spans="1:7" x14ac:dyDescent="0.25">
      <c r="A76" s="62">
        <v>45657</v>
      </c>
      <c r="B76" s="17" t="s">
        <v>73</v>
      </c>
      <c r="C76" s="16" t="s">
        <v>114</v>
      </c>
      <c r="D76" s="69" t="s">
        <v>164</v>
      </c>
      <c r="E76" s="8"/>
      <c r="F76" s="76">
        <v>4200</v>
      </c>
      <c r="G76" s="68">
        <f t="shared" si="0"/>
        <v>12100743.509999998</v>
      </c>
    </row>
    <row r="77" spans="1:7" x14ac:dyDescent="0.25">
      <c r="A77" s="62">
        <v>45657</v>
      </c>
      <c r="B77" s="17" t="s">
        <v>73</v>
      </c>
      <c r="C77" s="6" t="s">
        <v>165</v>
      </c>
      <c r="D77" s="77" t="s">
        <v>166</v>
      </c>
      <c r="E77" s="75"/>
      <c r="F77" s="78">
        <v>9589.7000000000007</v>
      </c>
      <c r="G77" s="68">
        <f t="shared" si="0"/>
        <v>12091153.809999999</v>
      </c>
    </row>
    <row r="78" spans="1:7" x14ac:dyDescent="0.25">
      <c r="A78" s="62">
        <v>45657</v>
      </c>
      <c r="B78" s="17" t="s">
        <v>73</v>
      </c>
      <c r="C78" s="6" t="s">
        <v>167</v>
      </c>
      <c r="D78" s="77" t="s">
        <v>168</v>
      </c>
      <c r="E78" s="75"/>
      <c r="F78" s="78">
        <v>25010</v>
      </c>
      <c r="G78" s="68">
        <f t="shared" si="0"/>
        <v>12066143.809999999</v>
      </c>
    </row>
    <row r="79" spans="1:7" x14ac:dyDescent="0.25">
      <c r="A79" s="62">
        <v>45657</v>
      </c>
      <c r="B79" s="17" t="s">
        <v>73</v>
      </c>
      <c r="C79" s="16" t="s">
        <v>144</v>
      </c>
      <c r="D79" s="69" t="s">
        <v>169</v>
      </c>
      <c r="E79" s="8"/>
      <c r="F79" s="64">
        <v>9964</v>
      </c>
      <c r="G79" s="68">
        <f t="shared" si="0"/>
        <v>12056179.809999999</v>
      </c>
    </row>
    <row r="80" spans="1:7" ht="25.5" x14ac:dyDescent="0.25">
      <c r="A80" s="62">
        <v>45657</v>
      </c>
      <c r="B80" s="17" t="s">
        <v>73</v>
      </c>
      <c r="C80" s="79" t="s">
        <v>170</v>
      </c>
      <c r="D80" s="80" t="s">
        <v>171</v>
      </c>
      <c r="E80" s="81"/>
      <c r="F80" s="82">
        <v>36417.019999999997</v>
      </c>
      <c r="G80" s="68">
        <f t="shared" ref="G80:G86" si="1">G79+E80-F80</f>
        <v>12019762.789999999</v>
      </c>
    </row>
    <row r="81" spans="1:7" x14ac:dyDescent="0.25">
      <c r="A81" s="62">
        <v>45657</v>
      </c>
      <c r="B81" s="17" t="s">
        <v>73</v>
      </c>
      <c r="C81" s="16" t="s">
        <v>97</v>
      </c>
      <c r="D81" s="69" t="s">
        <v>172</v>
      </c>
      <c r="E81" s="8"/>
      <c r="F81" s="64">
        <v>89233.43</v>
      </c>
      <c r="G81" s="68">
        <f t="shared" si="1"/>
        <v>11930529.359999999</v>
      </c>
    </row>
    <row r="82" spans="1:7" x14ac:dyDescent="0.25">
      <c r="A82" s="62">
        <v>45657</v>
      </c>
      <c r="B82" s="17" t="s">
        <v>73</v>
      </c>
      <c r="C82" s="65" t="s">
        <v>35</v>
      </c>
      <c r="D82" s="66" t="s">
        <v>34</v>
      </c>
      <c r="E82" s="8"/>
      <c r="F82" s="64">
        <v>75149.600000000006</v>
      </c>
      <c r="G82" s="68">
        <f t="shared" si="1"/>
        <v>11855379.76</v>
      </c>
    </row>
    <row r="83" spans="1:7" x14ac:dyDescent="0.25">
      <c r="A83" s="62">
        <v>45657</v>
      </c>
      <c r="B83" s="17" t="s">
        <v>73</v>
      </c>
      <c r="C83" s="16" t="s">
        <v>173</v>
      </c>
      <c r="D83" s="69" t="s">
        <v>174</v>
      </c>
      <c r="E83" s="8"/>
      <c r="F83" s="64">
        <v>191243.28</v>
      </c>
      <c r="G83" s="68">
        <f t="shared" si="1"/>
        <v>11664136.48</v>
      </c>
    </row>
    <row r="84" spans="1:7" x14ac:dyDescent="0.25">
      <c r="A84" s="62">
        <v>45657</v>
      </c>
      <c r="B84" s="17" t="s">
        <v>73</v>
      </c>
      <c r="C84" s="16" t="s">
        <v>100</v>
      </c>
      <c r="D84" s="69" t="s">
        <v>175</v>
      </c>
      <c r="E84" s="8"/>
      <c r="F84" s="64">
        <v>27513.01</v>
      </c>
      <c r="G84" s="68">
        <f t="shared" si="1"/>
        <v>11636623.470000001</v>
      </c>
    </row>
    <row r="85" spans="1:7" x14ac:dyDescent="0.25">
      <c r="A85" s="62">
        <v>45657</v>
      </c>
      <c r="B85" s="17" t="s">
        <v>73</v>
      </c>
      <c r="C85" s="6" t="s">
        <v>176</v>
      </c>
      <c r="D85" s="77" t="s">
        <v>177</v>
      </c>
      <c r="E85" s="8"/>
      <c r="F85" s="64">
        <v>2229.11</v>
      </c>
      <c r="G85" s="68">
        <f t="shared" si="1"/>
        <v>11634394.360000001</v>
      </c>
    </row>
    <row r="86" spans="1:7" x14ac:dyDescent="0.25">
      <c r="A86" s="62">
        <v>45657</v>
      </c>
      <c r="B86" s="17" t="s">
        <v>73</v>
      </c>
      <c r="C86" s="16" t="s">
        <v>178</v>
      </c>
      <c r="D86" s="69" t="s">
        <v>179</v>
      </c>
      <c r="E86" s="8"/>
      <c r="F86" s="64">
        <v>175</v>
      </c>
      <c r="G86" s="68">
        <f t="shared" si="1"/>
        <v>11634219.360000001</v>
      </c>
    </row>
    <row r="87" spans="1:7" x14ac:dyDescent="0.25">
      <c r="A87" s="83"/>
      <c r="B87" s="84"/>
      <c r="C87" s="84"/>
      <c r="D87" s="84"/>
      <c r="E87" s="85"/>
      <c r="F87" s="86"/>
      <c r="G87" s="84"/>
    </row>
    <row r="88" spans="1:7" x14ac:dyDescent="0.25">
      <c r="A88" s="83"/>
      <c r="B88" s="84"/>
      <c r="C88" s="84"/>
      <c r="D88" s="84"/>
      <c r="E88" s="84"/>
      <c r="F88" s="57"/>
      <c r="G88" s="84"/>
    </row>
    <row r="89" spans="1:7" x14ac:dyDescent="0.25">
      <c r="A89" s="83"/>
      <c r="B89" s="84"/>
      <c r="C89" s="84"/>
      <c r="D89" s="84"/>
      <c r="E89" s="84"/>
      <c r="F89" s="57"/>
      <c r="G89" s="84"/>
    </row>
    <row r="90" spans="1:7" x14ac:dyDescent="0.25">
      <c r="A90" s="83"/>
      <c r="B90" s="84"/>
      <c r="C90" s="84"/>
      <c r="D90" s="84"/>
      <c r="E90" s="84"/>
      <c r="F90" s="57"/>
      <c r="G90" s="84"/>
    </row>
    <row r="91" spans="1:7" x14ac:dyDescent="0.25">
      <c r="A91" s="83"/>
      <c r="B91" s="84"/>
      <c r="C91" s="84"/>
      <c r="D91" s="84"/>
      <c r="E91" s="84"/>
      <c r="F91" s="57"/>
      <c r="G91" s="84"/>
    </row>
    <row r="92" spans="1:7" x14ac:dyDescent="0.25">
      <c r="A92" s="1"/>
      <c r="B92" s="1"/>
      <c r="C92" s="1"/>
      <c r="D92" s="1"/>
      <c r="E92" s="1"/>
      <c r="F92" s="59"/>
      <c r="G92" s="1"/>
    </row>
    <row r="93" spans="1:7" x14ac:dyDescent="0.25">
      <c r="A93" s="117" t="s">
        <v>18</v>
      </c>
      <c r="B93" s="117"/>
      <c r="C93" s="117"/>
      <c r="D93" s="117"/>
      <c r="E93" s="117"/>
      <c r="F93" s="117"/>
      <c r="G93" s="117"/>
    </row>
    <row r="94" spans="1:7" x14ac:dyDescent="0.25">
      <c r="A94" s="101" t="s">
        <v>180</v>
      </c>
      <c r="B94" s="101"/>
      <c r="C94" s="101"/>
      <c r="D94" s="101"/>
      <c r="E94" s="101"/>
      <c r="F94" s="101"/>
      <c r="G94" s="101"/>
    </row>
    <row r="95" spans="1:7" x14ac:dyDescent="0.25">
      <c r="A95" s="1"/>
      <c r="B95" s="1"/>
      <c r="C95" s="1"/>
      <c r="D95" s="1"/>
      <c r="E95" s="1"/>
      <c r="F95" s="59"/>
      <c r="G95" s="1"/>
    </row>
    <row r="96" spans="1:7" x14ac:dyDescent="0.25">
      <c r="A96" s="1"/>
      <c r="B96" s="1"/>
      <c r="C96" s="1"/>
      <c r="D96" s="1"/>
      <c r="E96" s="1"/>
      <c r="F96" s="59"/>
      <c r="G96" s="1"/>
    </row>
    <row r="97" spans="1:7" x14ac:dyDescent="0.25">
      <c r="A97" s="1"/>
      <c r="B97" s="1"/>
      <c r="C97" s="1"/>
      <c r="D97" s="1"/>
      <c r="E97" s="1"/>
      <c r="F97" s="59"/>
      <c r="G97" s="1"/>
    </row>
    <row r="98" spans="1:7" x14ac:dyDescent="0.25">
      <c r="A98" s="1"/>
      <c r="B98" s="1"/>
      <c r="C98" s="57"/>
      <c r="D98" s="1"/>
      <c r="E98" s="1"/>
      <c r="F98" s="59"/>
      <c r="G98" s="1"/>
    </row>
    <row r="99" spans="1:7" x14ac:dyDescent="0.25">
      <c r="A99" s="1"/>
      <c r="B99" s="1"/>
      <c r="C99" s="57"/>
      <c r="D99" s="1"/>
      <c r="E99" s="1"/>
      <c r="F99" s="59"/>
      <c r="G99" s="1"/>
    </row>
    <row r="100" spans="1:7" x14ac:dyDescent="0.25">
      <c r="A100" s="111" t="s">
        <v>20</v>
      </c>
      <c r="B100" s="111"/>
      <c r="C100" s="111"/>
      <c r="D100" s="111"/>
      <c r="E100" s="111"/>
      <c r="F100" s="111"/>
      <c r="G100" s="111"/>
    </row>
    <row r="101" spans="1:7" x14ac:dyDescent="0.25">
      <c r="A101" s="102" t="s">
        <v>21</v>
      </c>
      <c r="B101" s="102"/>
      <c r="C101" s="102"/>
      <c r="D101" s="102"/>
      <c r="E101" s="102"/>
      <c r="F101" s="102"/>
      <c r="G101" s="102"/>
    </row>
    <row r="102" spans="1:7" x14ac:dyDescent="0.25">
      <c r="A102" s="104" t="s">
        <v>22</v>
      </c>
      <c r="B102" s="104"/>
      <c r="C102" s="104"/>
      <c r="D102" s="104"/>
      <c r="E102" s="104"/>
      <c r="F102" s="104"/>
      <c r="G102" s="104"/>
    </row>
  </sheetData>
  <mergeCells count="10">
    <mergeCell ref="A94:G94"/>
    <mergeCell ref="A100:G100"/>
    <mergeCell ref="A101:G101"/>
    <mergeCell ref="A102:G102"/>
    <mergeCell ref="A5:G5"/>
    <mergeCell ref="A6:G6"/>
    <mergeCell ref="A7:G7"/>
    <mergeCell ref="A8:G8"/>
    <mergeCell ref="A9:G9"/>
    <mergeCell ref="A93:G93"/>
  </mergeCells>
  <hyperlinks>
    <hyperlink ref="A102" r:id="rId1" display="http://www.comedoreseconomicos.gob.do/"/>
  </hyperlinks>
  <pageMargins left="0.7" right="0.7" top="0.75" bottom="0.75" header="0.3" footer="0.3"/>
  <pageSetup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0"/>
  <sheetViews>
    <sheetView workbookViewId="0">
      <selection activeCell="J14" sqref="J14"/>
    </sheetView>
  </sheetViews>
  <sheetFormatPr baseColWidth="10" defaultRowHeight="15" x14ac:dyDescent="0.25"/>
  <cols>
    <col min="1" max="1" width="2.140625" customWidth="1"/>
    <col min="4" max="4" width="20.140625" customWidth="1"/>
    <col min="6" max="6" width="11.42578125" customWidth="1"/>
    <col min="7" max="7" width="10.28515625" customWidth="1"/>
    <col min="8" max="8" width="11.140625" customWidth="1"/>
  </cols>
  <sheetData>
    <row r="6" spans="1:8" ht="18.75" x14ac:dyDescent="0.25">
      <c r="A6" s="121" t="s">
        <v>181</v>
      </c>
      <c r="B6" s="121"/>
      <c r="C6" s="121"/>
      <c r="D6" s="121"/>
      <c r="E6" s="121"/>
      <c r="F6" s="121"/>
      <c r="G6" s="121"/>
      <c r="H6" s="121"/>
    </row>
    <row r="7" spans="1:8" x14ac:dyDescent="0.25">
      <c r="A7" s="122" t="s">
        <v>1</v>
      </c>
      <c r="B7" s="122"/>
      <c r="C7" s="122"/>
      <c r="D7" s="122"/>
      <c r="E7" s="122"/>
      <c r="F7" s="122"/>
      <c r="G7" s="122"/>
      <c r="H7" s="122"/>
    </row>
    <row r="8" spans="1:8" x14ac:dyDescent="0.25">
      <c r="A8" s="123" t="s">
        <v>182</v>
      </c>
      <c r="B8" s="123"/>
      <c r="C8" s="123"/>
      <c r="D8" s="123"/>
      <c r="E8" s="123"/>
      <c r="F8" s="123"/>
      <c r="G8" s="123"/>
      <c r="H8" s="123"/>
    </row>
    <row r="9" spans="1:8" x14ac:dyDescent="0.25">
      <c r="A9" s="124" t="s">
        <v>183</v>
      </c>
      <c r="B9" s="124"/>
      <c r="C9" s="124"/>
      <c r="D9" s="124"/>
      <c r="E9" s="124"/>
      <c r="F9" s="124"/>
      <c r="G9" s="124"/>
      <c r="H9" s="124"/>
    </row>
    <row r="10" spans="1:8" x14ac:dyDescent="0.25">
      <c r="A10" s="125" t="s">
        <v>184</v>
      </c>
      <c r="B10" s="125"/>
      <c r="C10" s="125"/>
      <c r="D10" s="125"/>
      <c r="E10" s="125"/>
      <c r="F10" s="125"/>
      <c r="G10" s="125"/>
      <c r="H10" s="125"/>
    </row>
    <row r="12" spans="1:8" ht="25.5" x14ac:dyDescent="0.25">
      <c r="B12" s="87" t="s">
        <v>185</v>
      </c>
      <c r="C12" s="88" t="s">
        <v>186</v>
      </c>
      <c r="D12" s="87" t="s">
        <v>187</v>
      </c>
      <c r="E12" s="87" t="s">
        <v>188</v>
      </c>
      <c r="F12" s="89" t="s">
        <v>70</v>
      </c>
      <c r="G12" s="89" t="s">
        <v>189</v>
      </c>
      <c r="H12" s="88" t="s">
        <v>190</v>
      </c>
    </row>
    <row r="13" spans="1:8" ht="24.75" x14ac:dyDescent="0.25">
      <c r="B13" s="90">
        <v>45657</v>
      </c>
      <c r="C13" s="91" t="s">
        <v>73</v>
      </c>
      <c r="D13" s="92" t="s">
        <v>191</v>
      </c>
      <c r="E13" s="65"/>
      <c r="F13" s="93">
        <v>0</v>
      </c>
      <c r="G13" s="67"/>
      <c r="H13" s="67"/>
    </row>
    <row r="14" spans="1:8" ht="24.75" x14ac:dyDescent="0.25">
      <c r="B14" s="90">
        <v>45657</v>
      </c>
      <c r="C14" s="91" t="s">
        <v>73</v>
      </c>
      <c r="D14" s="92" t="s">
        <v>192</v>
      </c>
      <c r="E14" s="65"/>
      <c r="F14" s="94">
        <v>0</v>
      </c>
      <c r="G14" s="67"/>
      <c r="H14" s="67">
        <f>F13+F14</f>
        <v>0</v>
      </c>
    </row>
    <row r="16" spans="1:8" x14ac:dyDescent="0.25">
      <c r="D16" s="46"/>
    </row>
    <row r="26" spans="1:8" x14ac:dyDescent="0.25">
      <c r="A26" s="126" t="s">
        <v>193</v>
      </c>
      <c r="B26" s="126"/>
      <c r="C26" s="126"/>
      <c r="D26" s="126"/>
      <c r="E26" s="126"/>
      <c r="F26" s="126"/>
      <c r="G26" s="126"/>
      <c r="H26" s="126"/>
    </row>
    <row r="27" spans="1:8" x14ac:dyDescent="0.25">
      <c r="A27" s="118" t="s">
        <v>194</v>
      </c>
      <c r="B27" s="118"/>
      <c r="C27" s="118"/>
      <c r="D27" s="118"/>
      <c r="E27" s="118"/>
      <c r="F27" s="118"/>
      <c r="G27" s="118"/>
      <c r="H27" s="118"/>
    </row>
    <row r="28" spans="1:8" x14ac:dyDescent="0.25">
      <c r="A28" s="95"/>
      <c r="B28" s="95"/>
      <c r="C28" s="95"/>
      <c r="D28" s="95"/>
      <c r="E28" s="95"/>
      <c r="F28" s="95"/>
      <c r="G28" s="95"/>
      <c r="H28" s="95"/>
    </row>
    <row r="29" spans="1:8" x14ac:dyDescent="0.25">
      <c r="A29" s="95"/>
      <c r="B29" s="95"/>
      <c r="C29" s="95"/>
      <c r="D29" s="95"/>
      <c r="E29" s="95"/>
      <c r="F29" s="95"/>
      <c r="G29" s="95"/>
      <c r="H29" s="95"/>
    </row>
    <row r="30" spans="1:8" x14ac:dyDescent="0.25">
      <c r="A30" s="95"/>
      <c r="B30" s="95"/>
      <c r="C30" s="95"/>
      <c r="D30" s="95"/>
      <c r="E30" s="95"/>
      <c r="F30" s="95"/>
      <c r="G30" s="95"/>
      <c r="H30" s="95"/>
    </row>
    <row r="31" spans="1:8" x14ac:dyDescent="0.25">
      <c r="A31" s="95"/>
      <c r="B31" s="95"/>
      <c r="C31" s="95"/>
      <c r="D31" s="95"/>
      <c r="E31" s="95"/>
      <c r="F31" s="95"/>
      <c r="G31" s="95"/>
      <c r="H31" s="95"/>
    </row>
    <row r="32" spans="1:8" x14ac:dyDescent="0.25">
      <c r="A32" s="95"/>
      <c r="B32" s="95"/>
      <c r="C32" s="95"/>
      <c r="D32" s="95"/>
      <c r="E32" s="95"/>
      <c r="F32" s="95"/>
      <c r="G32" s="95"/>
      <c r="H32" s="95"/>
    </row>
    <row r="33" spans="1:8" x14ac:dyDescent="0.25">
      <c r="A33" s="95"/>
      <c r="B33" s="95"/>
      <c r="C33" s="95"/>
      <c r="D33" s="95"/>
      <c r="E33" s="95"/>
      <c r="F33" s="95"/>
      <c r="G33" s="95"/>
      <c r="H33" s="95"/>
    </row>
    <row r="34" spans="1:8" x14ac:dyDescent="0.25">
      <c r="B34" s="96"/>
      <c r="C34" s="96"/>
      <c r="D34" s="96"/>
      <c r="E34" s="96"/>
      <c r="F34" s="96"/>
      <c r="G34" s="97"/>
      <c r="H34" s="96"/>
    </row>
    <row r="35" spans="1:8" x14ac:dyDescent="0.25">
      <c r="B35" s="96"/>
      <c r="C35" s="96"/>
      <c r="D35" s="96"/>
      <c r="E35" s="96"/>
      <c r="F35" s="96"/>
      <c r="G35" s="97"/>
      <c r="H35" s="96"/>
    </row>
    <row r="36" spans="1:8" x14ac:dyDescent="0.25">
      <c r="B36" s="96"/>
      <c r="C36" s="96"/>
      <c r="D36" s="96"/>
      <c r="E36" s="96"/>
      <c r="F36" s="96"/>
      <c r="G36" s="97"/>
      <c r="H36" s="96"/>
    </row>
    <row r="37" spans="1:8" x14ac:dyDescent="0.25">
      <c r="A37" s="119" t="s">
        <v>195</v>
      </c>
      <c r="B37" s="119"/>
      <c r="C37" s="119"/>
      <c r="D37" s="119"/>
      <c r="E37" s="119"/>
      <c r="F37" s="119"/>
      <c r="G37" s="119"/>
      <c r="H37" s="119"/>
    </row>
    <row r="38" spans="1:8" x14ac:dyDescent="0.25">
      <c r="A38" s="119" t="s">
        <v>196</v>
      </c>
      <c r="B38" s="119"/>
      <c r="C38" s="119"/>
      <c r="D38" s="119"/>
      <c r="E38" s="119"/>
      <c r="F38" s="119"/>
      <c r="G38" s="119"/>
      <c r="H38" s="119"/>
    </row>
    <row r="39" spans="1:8" x14ac:dyDescent="0.25">
      <c r="A39" s="120" t="s">
        <v>197</v>
      </c>
      <c r="B39" s="120"/>
      <c r="C39" s="120"/>
      <c r="D39" s="120"/>
      <c r="E39" s="120"/>
      <c r="F39" s="120"/>
      <c r="G39" s="120"/>
      <c r="H39" s="120"/>
    </row>
    <row r="40" spans="1:8" x14ac:dyDescent="0.25">
      <c r="A40" s="98"/>
      <c r="B40" s="98"/>
      <c r="C40" s="98"/>
      <c r="D40" s="98"/>
      <c r="E40" s="99"/>
      <c r="F40" s="99"/>
      <c r="G40" s="100"/>
      <c r="H40" s="98"/>
    </row>
  </sheetData>
  <mergeCells count="10">
    <mergeCell ref="A27:H27"/>
    <mergeCell ref="A37:H37"/>
    <mergeCell ref="A38:H38"/>
    <mergeCell ref="A39:H39"/>
    <mergeCell ref="A6:H6"/>
    <mergeCell ref="A7:H7"/>
    <mergeCell ref="A8:H8"/>
    <mergeCell ref="A9:H9"/>
    <mergeCell ref="A10:H10"/>
    <mergeCell ref="A26:H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2025-01-17T17:11:22Z</dcterms:modified>
</cp:coreProperties>
</file>