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  <sheet name="Hoja3" sheetId="4" r:id="rId2"/>
    <sheet name="Hoja2" sheetId="3" r:id="rId3"/>
  </sheets>
  <definedNames>
    <definedName name="_xlnm.Print_Area" localSheetId="0">Hoja1!$A$1:$G$45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4" l="1"/>
  <c r="G13" i="3" l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12" i="1" l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</calcChain>
</file>

<file path=xl/sharedStrings.xml><?xml version="1.0" encoding="utf-8"?>
<sst xmlns="http://schemas.openxmlformats.org/spreadsheetml/2006/main" count="203" uniqueCount="129">
  <si>
    <r>
      <rPr>
        <b/>
        <sz val="14"/>
        <rFont val="Times New Roman"/>
        <family val="1"/>
      </rPr>
      <t>COMEDORES ECONOMICOS DEL ESTADO</t>
    </r>
  </si>
  <si>
    <t>RELACION DE INGRESOS Y EGRESOS 2024</t>
  </si>
  <si>
    <r>
      <rPr>
        <sz val="10"/>
        <rFont val="Times New Roman"/>
        <family val="1"/>
      </rPr>
      <t>FONDO 2079</t>
    </r>
  </si>
  <si>
    <t>AL 30 DE  NOVIEMBRE 2024</t>
  </si>
  <si>
    <r>
      <rPr>
        <sz val="8"/>
        <rFont val="Times New Roman"/>
        <family val="1"/>
      </rPr>
      <t>(VALORES EN RD$)</t>
    </r>
  </si>
  <si>
    <r>
      <rPr>
        <b/>
        <sz val="10"/>
        <rFont val="Calibri"/>
        <family val="1"/>
      </rPr>
      <t>FECHA</t>
    </r>
  </si>
  <si>
    <r>
      <rPr>
        <b/>
        <sz val="10"/>
        <rFont val="Calibri"/>
        <family val="1"/>
      </rPr>
      <t xml:space="preserve">DE/CK/ED/T
</t>
    </r>
    <r>
      <rPr>
        <b/>
        <sz val="10"/>
        <rFont val="Calibri"/>
        <family val="1"/>
      </rPr>
      <t>R/CK ADM</t>
    </r>
  </si>
  <si>
    <r>
      <rPr>
        <b/>
        <sz val="10"/>
        <rFont val="Calibri"/>
        <family val="1"/>
      </rPr>
      <t>DESCRIPCION</t>
    </r>
  </si>
  <si>
    <r>
      <rPr>
        <b/>
        <sz val="10"/>
        <rFont val="Calibri"/>
        <family val="1"/>
      </rPr>
      <t>OBJETAL</t>
    </r>
  </si>
  <si>
    <r>
      <rPr>
        <b/>
        <sz val="10"/>
        <rFont val="Calibri"/>
        <family val="1"/>
      </rPr>
      <t>DEBITO</t>
    </r>
  </si>
  <si>
    <r>
      <rPr>
        <b/>
        <sz val="10"/>
        <rFont val="Calibri"/>
        <family val="1"/>
      </rPr>
      <t>CREDITO</t>
    </r>
  </si>
  <si>
    <r>
      <rPr>
        <b/>
        <sz val="10"/>
        <rFont val="Calibri"/>
        <family val="1"/>
      </rPr>
      <t xml:space="preserve">BALANCE
</t>
    </r>
    <r>
      <rPr>
        <b/>
        <sz val="10"/>
        <rFont val="Calibri"/>
        <family val="1"/>
      </rPr>
      <t>DISPONIBLE</t>
    </r>
  </si>
  <si>
    <r>
      <rPr>
        <sz val="10"/>
        <rFont val="Times New Roman"/>
        <family val="1"/>
      </rPr>
      <t>CK/LB/TR</t>
    </r>
  </si>
  <si>
    <r>
      <rPr>
        <sz val="10"/>
        <rFont val="Times New Roman"/>
        <family val="1"/>
      </rPr>
      <t>BALANCE INICIAL</t>
    </r>
  </si>
  <si>
    <t>TRANSFERENCIA RECIBIDA DE LA CUENTA COLECTORA DE RECURSOS DIRECTOS (SERVICIOS DE ALIMENTACION DEPOSITOS  LOTERIA NACIONAL)</t>
  </si>
  <si>
    <r>
      <rPr>
        <sz val="9"/>
        <rFont val="Times New Roman"/>
        <family val="1"/>
      </rPr>
      <t>2.2.9.2.01</t>
    </r>
  </si>
  <si>
    <r>
      <rPr>
        <sz val="10"/>
        <rFont val="Times New Roman"/>
        <family val="1"/>
      </rPr>
      <t>SERVICIOS DE ALIMENTACION (TRANSFERENCIA LOTERIA NACIONAL)</t>
    </r>
  </si>
  <si>
    <t>ED/5089  A FAVOR DE LA INSTITUCION DEPOSITADO POR LA LOTERIA NACIONAL</t>
  </si>
  <si>
    <r>
      <rPr>
        <sz val="9"/>
        <rFont val="Times New Roman"/>
        <family val="1"/>
      </rPr>
      <t>2.2.9.2.02</t>
    </r>
    <r>
      <rPr>
        <sz val="11"/>
        <color theme="1"/>
        <rFont val="Calibri"/>
        <family val="2"/>
        <scheme val="minor"/>
      </rPr>
      <t/>
    </r>
  </si>
  <si>
    <t>TRANSFERENCIA RECIBIDA DE LA CUENTA COLECTORA DE RECURSOS DIRECTOS (SERVICIOS DE ALIMENTACION DEPOSITOS PROCURADURIA GENERAL DE LA REPUBLICA)</t>
  </si>
  <si>
    <t>TRANSFERENCIA RECIBIDA DE LA CUENTA COLECTORA DE RECURSOS DIRECTOS (SERVICIOS DE ALIMENTACION EMPRESA DIST. ELECTRICIDAD)</t>
  </si>
  <si>
    <t>SERVICIOS DE ALIMENTACION (MINISTERIO MEDIO AMBIENTE)</t>
  </si>
  <si>
    <t>ALIMENTOS Y BEBIDAS PARA PERSONAS (INSTITUTO NACIONAL DE ATENCION A LA PRIMERA INFANCIA) INAIPI</t>
  </si>
  <si>
    <t>2.3.1.1.01</t>
  </si>
  <si>
    <t>ALIMENTOS Y BEBIDAS  PARA PERSONAS (DIRECCION GRAL. DE PROYECTOS ESTRATEGICOS Y ESPECIALES) PROPEEP</t>
  </si>
  <si>
    <t>SERVICIOS DE ALIMENTACION (GABINETE POLITICA SOCIAL)</t>
  </si>
  <si>
    <t>SERVICIOS DE ALIMENTACION (OPERADORA DE SERV. AUTOBUSES) ,OMSA</t>
  </si>
  <si>
    <t>2.2.9.2.01</t>
  </si>
  <si>
    <t>ALIMENTOS Y BEBIDAS PARA PERSONAS</t>
  </si>
  <si>
    <t>MANTENIMIENTOS Y REPARACION EQUIPOS DE TRANSPORTE</t>
  </si>
  <si>
    <t>2.27.2.06</t>
  </si>
  <si>
    <t>OTROS ALQUILERES</t>
  </si>
  <si>
    <t>2.2.5.8.01</t>
  </si>
  <si>
    <t>UTILES DE ESCRITORIOS, OFICINA INFORMATICA Y DE EN</t>
  </si>
  <si>
    <t>2.3.9.2.01</t>
  </si>
  <si>
    <t>PRODUCTOS Y UTILES DIVERSOS</t>
  </si>
  <si>
    <t>2.3.9.9.05</t>
  </si>
  <si>
    <t>UTILES Y MATERIALES DE LIMPIEZA E HIGIENE</t>
  </si>
  <si>
    <t>2 3 9 1 01</t>
  </si>
  <si>
    <t>OBRAS PARA EDIFICACION NO RESIDENCIAL</t>
  </si>
  <si>
    <t>2.7.1.2.01</t>
  </si>
  <si>
    <r>
      <rPr>
        <sz val="11"/>
        <rFont val="Times New Roman"/>
        <family val="1"/>
      </rPr>
      <t>Licda. Rut Betania Lendof</t>
    </r>
  </si>
  <si>
    <r>
      <rPr>
        <b/>
        <sz val="11"/>
        <rFont val="Times New Roman"/>
        <family val="1"/>
      </rPr>
      <t>Enc. Depto. De Contabilidad</t>
    </r>
  </si>
  <si>
    <r>
      <rPr>
        <sz val="8"/>
        <color rgb="FF333333"/>
        <rFont val="Times New Roman"/>
        <family val="1"/>
      </rPr>
      <t>Av. San Vicente de Paúl. Esq. Presidente Estrella Ureña. Teléfono: 809-592-1819 Fax: 809-596-7420</t>
    </r>
  </si>
  <si>
    <r>
      <rPr>
        <sz val="8"/>
        <color rgb="FF333333"/>
        <rFont val="Times New Roman"/>
        <family val="1"/>
      </rPr>
      <t>RNC: 401-05251-2</t>
    </r>
  </si>
  <si>
    <r>
      <rPr>
        <u/>
        <sz val="10"/>
        <color rgb="FF0462C1"/>
        <rFont val="Times New Roman"/>
        <family val="1"/>
      </rPr>
      <t>www.comedoreseconomicos.gob.do</t>
    </r>
  </si>
  <si>
    <r>
      <rPr>
        <sz val="10"/>
        <rFont val="Times New Roman"/>
        <family val="1"/>
      </rPr>
      <t>CUENTA ANTICIPOS FINANCIEROS</t>
    </r>
  </si>
  <si>
    <t>AL 30 NOVIEMBRE 2024</t>
  </si>
  <si>
    <r>
      <rPr>
        <b/>
        <sz val="8"/>
        <rFont val="Calibri"/>
        <family val="1"/>
      </rPr>
      <t>FECHA</t>
    </r>
  </si>
  <si>
    <r>
      <rPr>
        <b/>
        <sz val="8"/>
        <rFont val="Calibri"/>
        <family val="1"/>
      </rPr>
      <t xml:space="preserve">DE/CK/ED/TR/CK
</t>
    </r>
    <r>
      <rPr>
        <b/>
        <sz val="8"/>
        <rFont val="Calibri"/>
        <family val="1"/>
      </rPr>
      <t>ADM</t>
    </r>
  </si>
  <si>
    <r>
      <rPr>
        <b/>
        <sz val="8"/>
        <rFont val="Calibri"/>
        <family val="1"/>
      </rPr>
      <t>DESCRIPCION</t>
    </r>
  </si>
  <si>
    <r>
      <rPr>
        <b/>
        <sz val="8"/>
        <rFont val="Calibri"/>
        <family val="1"/>
      </rPr>
      <t>OBJETAL</t>
    </r>
  </si>
  <si>
    <t>DEBITO</t>
  </si>
  <si>
    <r>
      <rPr>
        <b/>
        <sz val="8"/>
        <rFont val="Calibri"/>
        <family val="1"/>
      </rPr>
      <t>CREDITO</t>
    </r>
  </si>
  <si>
    <r>
      <rPr>
        <b/>
        <sz val="8"/>
        <rFont val="Calibri"/>
        <family val="1"/>
      </rPr>
      <t>BALANCE DISPONIBLE</t>
    </r>
  </si>
  <si>
    <t>CK/LB/TR</t>
  </si>
  <si>
    <t>BALANCE INICIAL</t>
  </si>
  <si>
    <t>IMPRESION Y ENCUARDERNACION</t>
  </si>
  <si>
    <t>2 2 2 2 01</t>
  </si>
  <si>
    <t>PAPEL Y CARTÓN</t>
  </si>
  <si>
    <t>2 3 3 2 01</t>
  </si>
  <si>
    <t>ESPECIES  TIMBRADOS Y VALORADAS</t>
  </si>
  <si>
    <t xml:space="preserve">2 3 3 6 01 </t>
  </si>
  <si>
    <t>MANTENIMIENTO Y REPARACION DE EQUIPOS DE TRANSPORT</t>
  </si>
  <si>
    <t>2 2 7 2 06</t>
  </si>
  <si>
    <t xml:space="preserve">OBRAS MENORES EN EDIFICACIONES </t>
  </si>
  <si>
    <t>2 2 7 1 01</t>
  </si>
  <si>
    <t>OTROS MANT.,REP.Y SUS DERIVADOS NO IDENTIFICADOS</t>
  </si>
  <si>
    <t>2 2 7 1 99</t>
  </si>
  <si>
    <t xml:space="preserve">VIATICOS DENTRO DEL PAIS </t>
  </si>
  <si>
    <t>2.2.3.1.01</t>
  </si>
  <si>
    <t>MANT. Y REP. DE INSTALACIONES ELECTRICAS</t>
  </si>
  <si>
    <t>2.3.7.2.03</t>
  </si>
  <si>
    <t>PAPEL DE ESCRITORIO</t>
  </si>
  <si>
    <t>2.3.3.1.01</t>
  </si>
  <si>
    <t>ARTICULOS DE CAUCHO</t>
  </si>
  <si>
    <t>2.3.5.4.01</t>
  </si>
  <si>
    <t>ARTICLOS DE PLASTICOS</t>
  </si>
  <si>
    <t>2.3.5.5.01</t>
  </si>
  <si>
    <t>LLANTAS Y NEUMÁTICOS</t>
  </si>
  <si>
    <t>2.3.5.3.01</t>
  </si>
  <si>
    <t>PRODUCTOS DE CEMENTO</t>
  </si>
  <si>
    <t>2.3.6.1.01</t>
  </si>
  <si>
    <t>PRODUCTOS DE VIDRIO</t>
  </si>
  <si>
    <t>2.3.6.2.01</t>
  </si>
  <si>
    <t>UTILES DE COCINA Y COMEDOR</t>
  </si>
  <si>
    <t>2.3.9.5.01</t>
  </si>
  <si>
    <t>PRODUCTOS METALICOS</t>
  </si>
  <si>
    <t>2.3.6.3.06</t>
  </si>
  <si>
    <t>HERRAMIENTAS MENORES</t>
  </si>
  <si>
    <t>2.3.6.3.04</t>
  </si>
  <si>
    <t>PIEDRA, ARCILLA Y ARENA</t>
  </si>
  <si>
    <t>2.3.6.4.04</t>
  </si>
  <si>
    <t>ACEITES Y GRASAS</t>
  </si>
  <si>
    <t>2.3.7.1.05</t>
  </si>
  <si>
    <t>OTROS COMBUSTIBLES</t>
  </si>
  <si>
    <t>2.3.7.1.99</t>
  </si>
  <si>
    <t>PINTURAS, LACAS, BARNICES DILUYENTES Y ABSORBENTE</t>
  </si>
  <si>
    <t>2.3.7.2.06</t>
  </si>
  <si>
    <t>OTROS PRODUCTOS QUIMICOS CONEXOS</t>
  </si>
  <si>
    <t>2.3.7.2.99</t>
  </si>
  <si>
    <t>MATERIAL DE LIMPIEZA</t>
  </si>
  <si>
    <t>2.3.9.1.01</t>
  </si>
  <si>
    <t xml:space="preserve">UTILES Y MATERIALES DE  ESCRITORIOS, OFICINA E INFORMATICA </t>
  </si>
  <si>
    <t>PRODUCTOS ELECTRICOS Y AFINES</t>
  </si>
  <si>
    <t>2.3.9.6.01</t>
  </si>
  <si>
    <t>REPÚESTOS</t>
  </si>
  <si>
    <t>2.3.9.8.01</t>
  </si>
  <si>
    <t>IMPUESTO (POR ELABORACION DE CKS).</t>
  </si>
  <si>
    <t>2.2.8.8.01</t>
  </si>
  <si>
    <t>COMISION BANCARIAS</t>
  </si>
  <si>
    <t>2.2.8.1.01</t>
  </si>
  <si>
    <r>
      <rPr>
        <b/>
        <sz val="11"/>
        <rFont val="Times New Roman"/>
        <family val="1"/>
      </rPr>
      <t>Enc. Dpto. Contabilidad</t>
    </r>
  </si>
  <si>
    <t>COMEDORES ECONOMICOS DEL ESTADO</t>
  </si>
  <si>
    <t>(VALORES EN RD$)</t>
  </si>
  <si>
    <t>FECHA</t>
  </si>
  <si>
    <t>DESCRIPCION</t>
  </si>
  <si>
    <t>OBJETAL</t>
  </si>
  <si>
    <t>CREDITO</t>
  </si>
  <si>
    <t>Licda. Rut Betania Lendof</t>
  </si>
  <si>
    <t>Enc. Dpto. Contabilidad</t>
  </si>
  <si>
    <t>Av. San Vicente de Paúl. Esq. Presidente Estrella Ureña. Teléfono: 809-592-1819 Fax: 809-596-7420</t>
  </si>
  <si>
    <t>www.comedoreseconomicos.gob.do</t>
  </si>
  <si>
    <t xml:space="preserve">CUENTA ELECTRONICA </t>
  </si>
  <si>
    <t>DE/CK/ED/TR/CK ADM</t>
  </si>
  <si>
    <t xml:space="preserve">BALANCE DISPONIBLE </t>
  </si>
  <si>
    <t xml:space="preserve">BALANCE INICIAL </t>
  </si>
  <si>
    <t>BALANCE FINAL</t>
  </si>
  <si>
    <t xml:space="preserve"> RNC: 401-05251-2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</si>
</sst>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#,##0.00;[Red]#,##0.00"/>
  </numFmts>
  <fonts count="34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Calibri"/>
      <family val="2"/>
    </font>
    <font>
      <b/>
      <sz val="10"/>
      <name val="Calibri"/>
      <family val="1"/>
    </font>
    <font>
      <sz val="10"/>
      <color rgb="FF000000"/>
      <name val="Times New Roman"/>
      <family val="2"/>
    </font>
    <font>
      <sz val="9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8"/>
      <color rgb="FF333333"/>
      <name val="Times New Roman"/>
      <family val="1"/>
    </font>
    <font>
      <u/>
      <sz val="10"/>
      <color rgb="FF0462C1"/>
      <name val="Times New Roman"/>
      <family val="1"/>
    </font>
    <font>
      <sz val="10"/>
      <name val="Times New Roman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Calibri"/>
      <family val="2"/>
    </font>
    <font>
      <b/>
      <sz val="8"/>
      <name val="Calibri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9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sz val="9"/>
      <color theme="1"/>
      <name val="Times New Roman"/>
      <family val="1"/>
    </font>
    <font>
      <sz val="10"/>
      <name val="Arial"/>
      <family val="2"/>
    </font>
    <font>
      <b/>
      <sz val="11"/>
      <color indexed="8"/>
      <name val="Times New Roman"/>
      <family val="1"/>
    </font>
    <font>
      <u/>
      <sz val="10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BC2E6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3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9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/>
  </cellStyleXfs>
  <cellXfs count="113">
    <xf numFmtId="0" fontId="0" fillId="0" borderId="0" xfId="0"/>
    <xf numFmtId="0" fontId="0" fillId="0" borderId="0" xfId="0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right" shrinkToFi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4" fontId="7" fillId="0" borderId="1" xfId="0" applyNumberFormat="1" applyFont="1" applyBorder="1" applyAlignment="1">
      <alignment horizontal="right" shrinkToFit="1"/>
    </xf>
    <xf numFmtId="4" fontId="0" fillId="0" borderId="1" xfId="0" applyNumberForma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166" fontId="0" fillId="0" borderId="1" xfId="0" applyNumberFormat="1" applyBorder="1" applyAlignment="1">
      <alignment horizontal="right" vertical="top"/>
    </xf>
    <xf numFmtId="166" fontId="9" fillId="0" borderId="1" xfId="0" applyNumberFormat="1" applyFont="1" applyBorder="1" applyAlignment="1">
      <alignment horizontal="right"/>
    </xf>
    <xf numFmtId="0" fontId="0" fillId="0" borderId="0" xfId="0" applyAlignment="1">
      <alignment horizontal="left" vertical="top" wrapText="1"/>
    </xf>
    <xf numFmtId="4" fontId="10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15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center" wrapText="1"/>
    </xf>
    <xf numFmtId="166" fontId="10" fillId="0" borderId="0" xfId="0" applyNumberFormat="1" applyFont="1"/>
    <xf numFmtId="0" fontId="16" fillId="0" borderId="0" xfId="0" applyFont="1" applyAlignment="1">
      <alignment horizontal="left" vertical="top"/>
    </xf>
    <xf numFmtId="166" fontId="16" fillId="0" borderId="1" xfId="0" applyNumberFormat="1" applyFont="1" applyBorder="1" applyAlignment="1">
      <alignment horizontal="right" vertical="top"/>
    </xf>
    <xf numFmtId="166" fontId="16" fillId="0" borderId="0" xfId="0" applyNumberFormat="1" applyFont="1" applyAlignment="1">
      <alignment horizontal="right" vertical="top"/>
    </xf>
    <xf numFmtId="0" fontId="17" fillId="0" borderId="0" xfId="0" applyFont="1" applyAlignment="1">
      <alignment horizontal="left" vertical="top"/>
    </xf>
    <xf numFmtId="0" fontId="18" fillId="0" borderId="1" xfId="0" applyFont="1" applyBorder="1" applyAlignment="1">
      <alignment horizontal="left" wrapText="1"/>
    </xf>
    <xf numFmtId="4" fontId="18" fillId="0" borderId="1" xfId="0" applyNumberFormat="1" applyFont="1" applyBorder="1" applyAlignment="1">
      <alignment horizontal="right" wrapText="1"/>
    </xf>
    <xf numFmtId="164" fontId="0" fillId="0" borderId="0" xfId="1" applyFont="1" applyFill="1" applyBorder="1" applyAlignment="1">
      <alignment horizontal="left" vertical="top"/>
    </xf>
    <xf numFmtId="164" fontId="0" fillId="0" borderId="0" xfId="0" applyNumberFormat="1" applyAlignment="1">
      <alignment horizontal="left" vertical="top"/>
    </xf>
    <xf numFmtId="0" fontId="12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165" fontId="7" fillId="0" borderId="0" xfId="0" applyNumberFormat="1" applyFont="1" applyAlignment="1">
      <alignment horizontal="right" shrinkToFit="1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4" fontId="7" fillId="0" borderId="0" xfId="0" applyNumberFormat="1" applyFont="1" applyAlignment="1">
      <alignment horizontal="right" shrinkToFit="1"/>
    </xf>
    <xf numFmtId="4" fontId="0" fillId="0" borderId="0" xfId="0" applyNumberFormat="1" applyAlignment="1">
      <alignment horizontal="left" wrapText="1"/>
    </xf>
    <xf numFmtId="0" fontId="8" fillId="0" borderId="0" xfId="0" applyFont="1" applyAlignment="1">
      <alignment horizontal="center" wrapText="1"/>
    </xf>
    <xf numFmtId="0" fontId="18" fillId="0" borderId="0" xfId="0" applyFont="1" applyAlignment="1">
      <alignment horizontal="left" wrapText="1"/>
    </xf>
    <xf numFmtId="4" fontId="18" fillId="0" borderId="0" xfId="0" applyNumberFormat="1" applyFont="1" applyAlignment="1">
      <alignment horizontal="right" wrapText="1"/>
    </xf>
    <xf numFmtId="166" fontId="7" fillId="0" borderId="0" xfId="0" applyNumberFormat="1" applyFont="1" applyAlignment="1">
      <alignment horizontal="right" shrinkToFit="1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166" fontId="0" fillId="0" borderId="0" xfId="0" applyNumberFormat="1" applyAlignment="1">
      <alignment horizontal="right" vertical="top"/>
    </xf>
    <xf numFmtId="166" fontId="9" fillId="0" borderId="0" xfId="0" applyNumberFormat="1" applyFont="1" applyAlignment="1">
      <alignment horizontal="right"/>
    </xf>
    <xf numFmtId="166" fontId="9" fillId="0" borderId="0" xfId="0" applyNumberFormat="1" applyFont="1"/>
    <xf numFmtId="4" fontId="21" fillId="0" borderId="0" xfId="0" applyNumberFormat="1" applyFont="1" applyAlignment="1">
      <alignment horizontal="right" wrapText="1"/>
    </xf>
    <xf numFmtId="164" fontId="20" fillId="0" borderId="0" xfId="1" applyFont="1" applyFill="1" applyBorder="1" applyAlignment="1">
      <alignment horizontal="left" vertical="top"/>
    </xf>
    <xf numFmtId="164" fontId="19" fillId="0" borderId="0" xfId="1" applyFont="1" applyFill="1" applyBorder="1" applyAlignment="1">
      <alignment horizontal="left" vertical="top"/>
    </xf>
    <xf numFmtId="164" fontId="7" fillId="0" borderId="1" xfId="1" applyFont="1" applyFill="1" applyBorder="1" applyAlignment="1">
      <alignment horizontal="right" shrinkToFit="1"/>
    </xf>
    <xf numFmtId="164" fontId="9" fillId="0" borderId="1" xfId="1" applyFont="1" applyFill="1" applyBorder="1" applyAlignment="1">
      <alignment horizontal="right"/>
    </xf>
    <xf numFmtId="164" fontId="9" fillId="0" borderId="1" xfId="1" applyFont="1" applyFill="1" applyBorder="1" applyAlignment="1"/>
    <xf numFmtId="0" fontId="1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23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shrinkToFit="1"/>
    </xf>
    <xf numFmtId="0" fontId="7" fillId="0" borderId="1" xfId="0" applyFont="1" applyBorder="1" applyAlignment="1">
      <alignment horizontal="left" wrapText="1"/>
    </xf>
    <xf numFmtId="166" fontId="7" fillId="0" borderId="1" xfId="0" applyNumberFormat="1" applyFont="1" applyBorder="1" applyAlignment="1">
      <alignment horizontal="right" wrapText="1"/>
    </xf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4" fontId="16" fillId="0" borderId="1" xfId="0" applyNumberFormat="1" applyFont="1" applyBorder="1"/>
    <xf numFmtId="4" fontId="7" fillId="0" borderId="1" xfId="0" applyNumberFormat="1" applyFont="1" applyBorder="1" applyAlignment="1">
      <alignment horizontal="right" wrapText="1"/>
    </xf>
    <xf numFmtId="166" fontId="9" fillId="0" borderId="1" xfId="0" applyNumberFormat="1" applyFont="1" applyBorder="1" applyAlignment="1">
      <alignment horizontal="right" shrinkToFit="1"/>
    </xf>
    <xf numFmtId="4" fontId="9" fillId="0" borderId="1" xfId="0" applyNumberFormat="1" applyFont="1" applyBorder="1" applyAlignment="1">
      <alignment horizontal="right" shrinkToFit="1"/>
    </xf>
    <xf numFmtId="0" fontId="7" fillId="0" borderId="1" xfId="0" applyFont="1" applyBorder="1" applyAlignment="1">
      <alignment horizontal="center" wrapText="1"/>
    </xf>
    <xf numFmtId="166" fontId="7" fillId="0" borderId="1" xfId="0" applyNumberFormat="1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166" fontId="9" fillId="0" borderId="1" xfId="0" applyNumberFormat="1" applyFont="1" applyBorder="1" applyAlignment="1">
      <alignment wrapText="1"/>
    </xf>
    <xf numFmtId="0" fontId="1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shrinkToFit="1"/>
    </xf>
    <xf numFmtId="166" fontId="7" fillId="0" borderId="1" xfId="0" applyNumberFormat="1" applyFont="1" applyBorder="1" applyAlignment="1">
      <alignment horizontal="right" vertical="center" wrapText="1"/>
    </xf>
    <xf numFmtId="0" fontId="25" fillId="0" borderId="0" xfId="0" applyFont="1" applyAlignment="1">
      <alignment horizontal="left" vertical="top"/>
    </xf>
    <xf numFmtId="0" fontId="11" fillId="0" borderId="0" xfId="0" applyFont="1" applyAlignment="1">
      <alignment horizontal="center" wrapText="1"/>
    </xf>
    <xf numFmtId="164" fontId="12" fillId="0" borderId="0" xfId="1" applyFont="1" applyFill="1" applyBorder="1" applyAlignment="1">
      <alignment horizontal="center" vertical="top" wrapText="1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left" wrapText="1"/>
    </xf>
    <xf numFmtId="4" fontId="3" fillId="4" borderId="1" xfId="3" applyNumberFormat="1" applyFont="1" applyFill="1" applyBorder="1" applyAlignment="1" applyProtection="1">
      <alignment horizontal="right"/>
      <protection locked="0"/>
    </xf>
    <xf numFmtId="4" fontId="3" fillId="0" borderId="1" xfId="3" applyNumberFormat="1" applyFont="1" applyBorder="1" applyAlignment="1" applyProtection="1">
      <alignment horizontal="right"/>
      <protection locked="0"/>
    </xf>
    <xf numFmtId="0" fontId="18" fillId="0" borderId="0" xfId="0" applyFont="1"/>
    <xf numFmtId="0" fontId="25" fillId="0" borderId="0" xfId="0" applyFont="1"/>
    <xf numFmtId="4" fontId="25" fillId="0" borderId="0" xfId="0" applyNumberFormat="1" applyFont="1"/>
    <xf numFmtId="0" fontId="11" fillId="0" borderId="0" xfId="3" applyFont="1"/>
    <xf numFmtId="4" fontId="11" fillId="0" borderId="0" xfId="1" applyNumberFormat="1" applyFont="1"/>
    <xf numFmtId="4" fontId="11" fillId="0" borderId="0" xfId="3" applyNumberFormat="1" applyFont="1"/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33" fillId="0" borderId="0" xfId="2" applyFont="1" applyAlignment="1">
      <alignment horizontal="center" vertical="top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1" fillId="0" borderId="0" xfId="0" applyFont="1" applyAlignment="1">
      <alignment horizontal="center" wrapText="1"/>
    </xf>
  </cellXfs>
  <cellStyles count="4">
    <cellStyle name="Hipervínculo" xfId="2" builtinId="8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1988819</xdr:colOff>
      <xdr:row>0</xdr:row>
      <xdr:rowOff>9526</xdr:rowOff>
    </xdr:from>
    <xdr:ext cx="1478281" cy="6995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3744" y="9526"/>
          <a:ext cx="1478281" cy="699500"/>
        </a:xfrm>
        <a:prstGeom prst="rect">
          <a:avLst/>
        </a:prstGeom>
      </xdr:spPr>
    </xdr:pic>
    <xdr:clientData/>
  </xdr:oneCellAnchor>
  <xdr:oneCellAnchor>
    <xdr:from>
      <xdr:col>2</xdr:col>
      <xdr:colOff>2515501</xdr:colOff>
      <xdr:row>39</xdr:row>
      <xdr:rowOff>66525</xdr:rowOff>
    </xdr:from>
    <xdr:ext cx="637274" cy="426499"/>
    <xdr:pic>
      <xdr:nvPicPr>
        <xdr:cNvPr id="3" name="image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7251" y="9258150"/>
          <a:ext cx="637274" cy="42649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0</xdr:row>
      <xdr:rowOff>95250</xdr:rowOff>
    </xdr:from>
    <xdr:to>
      <xdr:col>6</xdr:col>
      <xdr:colOff>257175</xdr:colOff>
      <xdr:row>4</xdr:row>
      <xdr:rowOff>130178</xdr:rowOff>
    </xdr:to>
    <xdr:pic>
      <xdr:nvPicPr>
        <xdr:cNvPr id="6" name="Imagen 5" descr="Gobierno de la republica dominicana Logo Vector (.AI) Free Downloa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95250"/>
          <a:ext cx="2600325" cy="796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3257550</xdr:colOff>
      <xdr:row>33</xdr:row>
      <xdr:rowOff>9525</xdr:rowOff>
    </xdr:from>
    <xdr:to>
      <xdr:col>1</xdr:col>
      <xdr:colOff>4038600</xdr:colOff>
      <xdr:row>35</xdr:row>
      <xdr:rowOff>190104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6477000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3105150</xdr:colOff>
      <xdr:row>33</xdr:row>
      <xdr:rowOff>152400</xdr:rowOff>
    </xdr:from>
    <xdr:to>
      <xdr:col>3</xdr:col>
      <xdr:colOff>3883023</xdr:colOff>
      <xdr:row>36</xdr:row>
      <xdr:rowOff>9525</xdr:rowOff>
    </xdr:to>
    <xdr:pic>
      <xdr:nvPicPr>
        <xdr:cNvPr id="8" name="2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6619875"/>
          <a:ext cx="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790576</xdr:colOff>
      <xdr:row>33</xdr:row>
      <xdr:rowOff>77933</xdr:rowOff>
    </xdr:from>
    <xdr:to>
      <xdr:col>4</xdr:col>
      <xdr:colOff>123826</xdr:colOff>
      <xdr:row>35</xdr:row>
      <xdr:rowOff>133351</xdr:rowOff>
    </xdr:to>
    <xdr:pic>
      <xdr:nvPicPr>
        <xdr:cNvPr id="9" name="2 Image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1" y="6545408"/>
          <a:ext cx="809625" cy="436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1753361</xdr:colOff>
      <xdr:row>0</xdr:row>
      <xdr:rowOff>0</xdr:rowOff>
    </xdr:from>
    <xdr:ext cx="1321960" cy="723900"/>
    <xdr:pic>
      <xdr:nvPicPr>
        <xdr:cNvPr id="20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6411" y="0"/>
          <a:ext cx="1321960" cy="723900"/>
        </a:xfrm>
        <a:prstGeom prst="rect">
          <a:avLst/>
        </a:prstGeom>
      </xdr:spPr>
    </xdr:pic>
    <xdr:clientData/>
  </xdr:oneCellAnchor>
  <xdr:oneCellAnchor>
    <xdr:from>
      <xdr:col>2</xdr:col>
      <xdr:colOff>2441949</xdr:colOff>
      <xdr:row>49</xdr:row>
      <xdr:rowOff>125186</xdr:rowOff>
    </xdr:from>
    <xdr:ext cx="407483" cy="302072"/>
    <xdr:pic>
      <xdr:nvPicPr>
        <xdr:cNvPr id="21" name="image2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4999" y="9754961"/>
          <a:ext cx="407483" cy="30207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comedoreseconomicos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94"/>
  <sheetViews>
    <sheetView tabSelected="1" zoomScaleNormal="100" workbookViewId="0">
      <selection activeCell="I15" sqref="I15"/>
    </sheetView>
  </sheetViews>
  <sheetFormatPr baseColWidth="10" defaultColWidth="9.140625" defaultRowHeight="15" x14ac:dyDescent="0.25"/>
  <cols>
    <col min="1" max="1" width="8.85546875" style="1" customWidth="1"/>
    <col min="2" max="2" width="10.7109375" style="1" customWidth="1"/>
    <col min="3" max="3" width="51.28515625" style="1" customWidth="1"/>
    <col min="4" max="4" width="10.85546875" style="1" customWidth="1"/>
    <col min="5" max="5" width="13" style="1" customWidth="1"/>
    <col min="6" max="6" width="13.28515625" style="1" customWidth="1"/>
    <col min="7" max="7" width="15.5703125" style="1" customWidth="1"/>
    <col min="8" max="8" width="13.28515625" style="1" customWidth="1"/>
    <col min="9" max="9" width="20.28515625" style="1" customWidth="1"/>
    <col min="10" max="10" width="12.85546875" style="1" customWidth="1"/>
    <col min="11" max="11" width="17.85546875" style="1" customWidth="1"/>
    <col min="12" max="12" width="13" style="1" customWidth="1"/>
    <col min="13" max="13" width="14.140625" customWidth="1"/>
  </cols>
  <sheetData>
    <row r="5" spans="1:11" ht="18.75" customHeight="1" x14ac:dyDescent="0.3">
      <c r="A5" s="93" t="s">
        <v>0</v>
      </c>
      <c r="B5" s="93"/>
      <c r="C5" s="93"/>
      <c r="D5" s="93"/>
      <c r="E5" s="93"/>
      <c r="F5" s="93"/>
      <c r="G5" s="93"/>
    </row>
    <row r="6" spans="1:11" ht="15" customHeight="1" x14ac:dyDescent="0.25">
      <c r="A6" s="94" t="s">
        <v>1</v>
      </c>
      <c r="B6" s="94"/>
      <c r="C6" s="94"/>
      <c r="D6" s="94"/>
      <c r="E6" s="94"/>
      <c r="F6" s="94"/>
      <c r="G6" s="94"/>
    </row>
    <row r="7" spans="1:11" ht="15" customHeight="1" x14ac:dyDescent="0.25">
      <c r="A7" s="95" t="s">
        <v>2</v>
      </c>
      <c r="B7" s="95"/>
      <c r="C7" s="95"/>
      <c r="D7" s="95"/>
      <c r="E7" s="95"/>
      <c r="F7" s="95"/>
      <c r="G7" s="95"/>
    </row>
    <row r="8" spans="1:11" ht="15" customHeight="1" x14ac:dyDescent="0.25">
      <c r="A8" s="95" t="s">
        <v>3</v>
      </c>
      <c r="B8" s="95"/>
      <c r="C8" s="95"/>
      <c r="D8" s="95"/>
      <c r="E8" s="95"/>
      <c r="F8" s="95"/>
      <c r="G8" s="95"/>
    </row>
    <row r="9" spans="1:11" ht="15" customHeight="1" x14ac:dyDescent="0.25">
      <c r="A9" s="97" t="s">
        <v>4</v>
      </c>
      <c r="B9" s="97"/>
      <c r="C9" s="97"/>
      <c r="D9" s="97"/>
      <c r="E9" s="97"/>
      <c r="F9" s="97"/>
      <c r="G9" s="97"/>
    </row>
    <row r="10" spans="1:11" ht="25.5" x14ac:dyDescent="0.25">
      <c r="A10" s="2" t="s">
        <v>5</v>
      </c>
      <c r="B10" s="3" t="s">
        <v>6</v>
      </c>
      <c r="C10" s="2" t="s">
        <v>7</v>
      </c>
      <c r="D10" s="2" t="s">
        <v>8</v>
      </c>
      <c r="E10" s="2" t="s">
        <v>9</v>
      </c>
      <c r="F10" s="2" t="s">
        <v>10</v>
      </c>
      <c r="G10" s="3" t="s">
        <v>11</v>
      </c>
    </row>
    <row r="11" spans="1:11" x14ac:dyDescent="0.25">
      <c r="A11" s="4">
        <v>45626</v>
      </c>
      <c r="B11" s="5" t="s">
        <v>12</v>
      </c>
      <c r="C11" s="6" t="s">
        <v>13</v>
      </c>
      <c r="D11" s="7"/>
      <c r="E11" s="8">
        <v>1614299399.51</v>
      </c>
      <c r="F11" s="7"/>
      <c r="G11" s="9"/>
      <c r="K11" s="25"/>
    </row>
    <row r="12" spans="1:11" ht="39" x14ac:dyDescent="0.25">
      <c r="A12" s="4">
        <v>45626</v>
      </c>
      <c r="B12" s="5" t="s">
        <v>12</v>
      </c>
      <c r="C12" s="6" t="s">
        <v>14</v>
      </c>
      <c r="D12" s="10" t="s">
        <v>15</v>
      </c>
      <c r="E12" s="8">
        <v>10500</v>
      </c>
      <c r="F12" s="23"/>
      <c r="G12" s="24">
        <f>E11+E12</f>
        <v>1614309899.51</v>
      </c>
    </row>
    <row r="13" spans="1:11" ht="26.25" x14ac:dyDescent="0.25">
      <c r="A13" s="4">
        <v>45626</v>
      </c>
      <c r="B13" s="5" t="s">
        <v>12</v>
      </c>
      <c r="C13" s="6" t="s">
        <v>16</v>
      </c>
      <c r="D13" s="10" t="s">
        <v>15</v>
      </c>
      <c r="E13" s="8">
        <v>9327.5</v>
      </c>
      <c r="F13" s="23"/>
      <c r="G13" s="24">
        <f>G12+E13-F13</f>
        <v>1614319227.01</v>
      </c>
    </row>
    <row r="14" spans="1:11" ht="26.25" x14ac:dyDescent="0.25">
      <c r="A14" s="4">
        <v>45626</v>
      </c>
      <c r="B14" s="5" t="s">
        <v>12</v>
      </c>
      <c r="C14" s="16" t="s">
        <v>17</v>
      </c>
      <c r="D14" s="10" t="s">
        <v>18</v>
      </c>
      <c r="E14" s="8">
        <v>65</v>
      </c>
      <c r="F14" s="12"/>
      <c r="G14" s="24">
        <f t="shared" ref="G14:G29" si="0">G13+E14-F14</f>
        <v>1614319292.01</v>
      </c>
      <c r="K14" s="25"/>
    </row>
    <row r="15" spans="1:11" ht="39" x14ac:dyDescent="0.25">
      <c r="A15" s="4">
        <v>45626</v>
      </c>
      <c r="B15" s="5" t="s">
        <v>12</v>
      </c>
      <c r="C15" s="6" t="s">
        <v>19</v>
      </c>
      <c r="D15" s="10" t="s">
        <v>15</v>
      </c>
      <c r="E15" s="8">
        <v>411207136.38</v>
      </c>
      <c r="F15" s="12"/>
      <c r="G15" s="24">
        <f t="shared" si="0"/>
        <v>2025526428.3899999</v>
      </c>
      <c r="I15" s="25"/>
      <c r="K15" s="25"/>
    </row>
    <row r="16" spans="1:11" ht="39" x14ac:dyDescent="0.25">
      <c r="A16" s="4">
        <v>45626</v>
      </c>
      <c r="B16" s="5" t="s">
        <v>12</v>
      </c>
      <c r="C16" s="6" t="s">
        <v>20</v>
      </c>
      <c r="D16" s="10" t="s">
        <v>15</v>
      </c>
      <c r="E16" s="8">
        <v>212520</v>
      </c>
      <c r="F16" s="12"/>
      <c r="G16" s="24">
        <f t="shared" si="0"/>
        <v>2025738948.3899999</v>
      </c>
      <c r="I16" s="25"/>
      <c r="K16" s="25"/>
    </row>
    <row r="17" spans="1:12" ht="26.25" x14ac:dyDescent="0.25">
      <c r="A17" s="4">
        <v>45626</v>
      </c>
      <c r="B17" s="5" t="s">
        <v>12</v>
      </c>
      <c r="C17" s="6" t="s">
        <v>21</v>
      </c>
      <c r="D17" s="10" t="s">
        <v>15</v>
      </c>
      <c r="E17" s="8">
        <v>226800</v>
      </c>
      <c r="F17" s="23"/>
      <c r="G17" s="24">
        <f t="shared" si="0"/>
        <v>2025965748.3899999</v>
      </c>
      <c r="I17" s="25"/>
    </row>
    <row r="18" spans="1:12" ht="39" x14ac:dyDescent="0.25">
      <c r="A18" s="4">
        <v>45626</v>
      </c>
      <c r="B18" s="5" t="s">
        <v>12</v>
      </c>
      <c r="C18" s="6" t="s">
        <v>22</v>
      </c>
      <c r="D18" s="10" t="s">
        <v>23</v>
      </c>
      <c r="E18" s="8">
        <v>193443.75</v>
      </c>
      <c r="F18" s="23"/>
      <c r="G18" s="24">
        <f t="shared" si="0"/>
        <v>2026159192.1399999</v>
      </c>
      <c r="I18" s="25"/>
    </row>
    <row r="19" spans="1:12" ht="39" x14ac:dyDescent="0.25">
      <c r="A19" s="4">
        <v>45626</v>
      </c>
      <c r="B19" s="5" t="s">
        <v>12</v>
      </c>
      <c r="C19" s="6" t="s">
        <v>24</v>
      </c>
      <c r="D19" s="10" t="s">
        <v>23</v>
      </c>
      <c r="E19" s="8">
        <v>289560</v>
      </c>
      <c r="F19" s="23"/>
      <c r="G19" s="24">
        <f t="shared" si="0"/>
        <v>2026448752.1399999</v>
      </c>
      <c r="I19" s="25"/>
    </row>
    <row r="20" spans="1:12" ht="26.25" x14ac:dyDescent="0.25">
      <c r="A20" s="4">
        <v>45626</v>
      </c>
      <c r="B20" s="5" t="s">
        <v>12</v>
      </c>
      <c r="C20" s="6" t="s">
        <v>25</v>
      </c>
      <c r="D20" s="10" t="s">
        <v>15</v>
      </c>
      <c r="E20" s="8">
        <v>29082745</v>
      </c>
      <c r="F20" s="23"/>
      <c r="G20" s="24">
        <f t="shared" si="0"/>
        <v>2055531497.1399999</v>
      </c>
      <c r="I20" s="25"/>
    </row>
    <row r="21" spans="1:12" ht="26.25" x14ac:dyDescent="0.25">
      <c r="A21" s="4">
        <v>45626</v>
      </c>
      <c r="B21" s="5" t="s">
        <v>12</v>
      </c>
      <c r="C21" s="6" t="s">
        <v>26</v>
      </c>
      <c r="D21" s="10" t="s">
        <v>15</v>
      </c>
      <c r="E21" s="8">
        <v>111720</v>
      </c>
      <c r="F21" s="23"/>
      <c r="G21" s="24">
        <f t="shared" si="0"/>
        <v>2055643217.1399999</v>
      </c>
      <c r="I21" s="25"/>
    </row>
    <row r="22" spans="1:12" ht="26.25" x14ac:dyDescent="0.25">
      <c r="A22" s="4">
        <v>45626</v>
      </c>
      <c r="B22" s="5" t="s">
        <v>12</v>
      </c>
      <c r="C22" s="6" t="s">
        <v>25</v>
      </c>
      <c r="D22" s="10" t="s">
        <v>27</v>
      </c>
      <c r="E22" s="8">
        <v>110250</v>
      </c>
      <c r="F22" s="23"/>
      <c r="G22" s="24">
        <f t="shared" si="0"/>
        <v>2055753467.1399999</v>
      </c>
      <c r="I22" s="25"/>
    </row>
    <row r="23" spans="1:12" x14ac:dyDescent="0.25">
      <c r="A23" s="4">
        <v>45626</v>
      </c>
      <c r="B23" s="5" t="s">
        <v>12</v>
      </c>
      <c r="C23" s="6" t="s">
        <v>28</v>
      </c>
      <c r="D23" s="10" t="s">
        <v>23</v>
      </c>
      <c r="E23" s="8"/>
      <c r="F23" s="46">
        <v>63085740.609999999</v>
      </c>
      <c r="G23" s="24">
        <f t="shared" si="0"/>
        <v>1992667726.53</v>
      </c>
      <c r="K23" s="25"/>
      <c r="L23" s="25"/>
    </row>
    <row r="24" spans="1:12" ht="26.25" x14ac:dyDescent="0.25">
      <c r="A24" s="4">
        <v>45626</v>
      </c>
      <c r="B24" s="5" t="s">
        <v>12</v>
      </c>
      <c r="C24" s="16" t="s">
        <v>29</v>
      </c>
      <c r="D24" s="17" t="s">
        <v>30</v>
      </c>
      <c r="E24" s="11"/>
      <c r="F24" s="47">
        <v>2576743.77</v>
      </c>
      <c r="G24" s="24">
        <f t="shared" si="0"/>
        <v>1990090982.76</v>
      </c>
      <c r="K24" s="25"/>
    </row>
    <row r="25" spans="1:12" x14ac:dyDescent="0.25">
      <c r="A25" s="4">
        <v>45626</v>
      </c>
      <c r="B25" s="5" t="s">
        <v>12</v>
      </c>
      <c r="C25" s="16" t="s">
        <v>31</v>
      </c>
      <c r="D25" s="17" t="s">
        <v>32</v>
      </c>
      <c r="E25" s="11"/>
      <c r="F25" s="48">
        <v>783520</v>
      </c>
      <c r="G25" s="24">
        <f t="shared" si="0"/>
        <v>1989307462.76</v>
      </c>
      <c r="K25" s="25"/>
    </row>
    <row r="26" spans="1:12" x14ac:dyDescent="0.25">
      <c r="A26" s="4">
        <v>45626</v>
      </c>
      <c r="B26" s="5" t="s">
        <v>12</v>
      </c>
      <c r="C26" s="6" t="s">
        <v>33</v>
      </c>
      <c r="D26" s="5" t="s">
        <v>34</v>
      </c>
      <c r="E26" s="20"/>
      <c r="F26" s="48">
        <v>368827.29</v>
      </c>
      <c r="G26" s="24">
        <f t="shared" si="0"/>
        <v>1988938635.47</v>
      </c>
      <c r="K26" s="25"/>
    </row>
    <row r="27" spans="1:12" x14ac:dyDescent="0.25">
      <c r="A27" s="4">
        <v>45626</v>
      </c>
      <c r="B27" s="5" t="s">
        <v>12</v>
      </c>
      <c r="C27" s="6" t="s">
        <v>35</v>
      </c>
      <c r="D27" s="5" t="s">
        <v>36</v>
      </c>
      <c r="E27" s="20"/>
      <c r="F27" s="48">
        <v>176528</v>
      </c>
      <c r="G27" s="24">
        <f t="shared" si="0"/>
        <v>1988762107.47</v>
      </c>
      <c r="K27" s="25"/>
    </row>
    <row r="28" spans="1:12" x14ac:dyDescent="0.25">
      <c r="A28" s="4">
        <v>45626</v>
      </c>
      <c r="B28" s="5" t="s">
        <v>12</v>
      </c>
      <c r="C28" s="6" t="s">
        <v>37</v>
      </c>
      <c r="D28" s="5" t="s">
        <v>38</v>
      </c>
      <c r="E28" s="20"/>
      <c r="F28" s="48">
        <v>26149.63</v>
      </c>
      <c r="G28" s="24">
        <f t="shared" si="0"/>
        <v>1988735957.8399999</v>
      </c>
      <c r="K28" s="25"/>
    </row>
    <row r="29" spans="1:12" x14ac:dyDescent="0.25">
      <c r="A29" s="4">
        <v>45626</v>
      </c>
      <c r="B29" s="5" t="s">
        <v>12</v>
      </c>
      <c r="C29" s="6" t="s">
        <v>39</v>
      </c>
      <c r="D29" s="5" t="s">
        <v>40</v>
      </c>
      <c r="E29" s="20"/>
      <c r="F29" s="48">
        <v>1314763.75</v>
      </c>
      <c r="G29" s="24">
        <f t="shared" si="0"/>
        <v>1987421194.0899999</v>
      </c>
      <c r="K29" s="25"/>
    </row>
    <row r="30" spans="1:12" x14ac:dyDescent="0.25">
      <c r="A30" s="29"/>
      <c r="B30" s="28"/>
      <c r="C30" s="30"/>
      <c r="D30" s="28"/>
      <c r="E30" s="21"/>
      <c r="F30" s="42"/>
      <c r="G30" s="36"/>
      <c r="K30" s="26"/>
    </row>
    <row r="31" spans="1:12" x14ac:dyDescent="0.25">
      <c r="A31" s="29"/>
      <c r="B31" s="28"/>
      <c r="C31" s="30"/>
      <c r="D31" s="28"/>
      <c r="E31" s="21"/>
      <c r="F31" s="42"/>
      <c r="G31" s="36"/>
      <c r="K31" s="26"/>
    </row>
    <row r="32" spans="1:12" x14ac:dyDescent="0.25">
      <c r="A32" s="29"/>
      <c r="B32" s="28"/>
      <c r="C32" s="30"/>
      <c r="D32" s="28"/>
      <c r="E32" s="21"/>
      <c r="F32" s="42"/>
      <c r="G32" s="36"/>
      <c r="K32" s="26"/>
    </row>
    <row r="33" spans="1:11" x14ac:dyDescent="0.25">
      <c r="A33" s="29"/>
      <c r="B33" s="28"/>
      <c r="C33" s="30"/>
      <c r="D33" s="28"/>
      <c r="E33" s="21"/>
      <c r="F33" s="42"/>
      <c r="G33" s="36"/>
      <c r="K33" s="26"/>
    </row>
    <row r="34" spans="1:11" x14ac:dyDescent="0.25">
      <c r="A34" s="29"/>
      <c r="B34" s="28"/>
      <c r="C34" s="30"/>
      <c r="D34" s="28"/>
      <c r="E34" s="21"/>
      <c r="F34" s="42"/>
      <c r="G34" s="36"/>
      <c r="K34" s="26"/>
    </row>
    <row r="35" spans="1:11" x14ac:dyDescent="0.25">
      <c r="A35" s="29"/>
      <c r="B35" s="28"/>
      <c r="C35" s="30"/>
      <c r="D35" s="28"/>
      <c r="E35" s="21"/>
      <c r="F35" s="42"/>
      <c r="G35" s="36"/>
      <c r="K35" s="26"/>
    </row>
    <row r="36" spans="1:11" x14ac:dyDescent="0.25">
      <c r="A36" s="19"/>
      <c r="B36" s="19"/>
      <c r="C36" s="19"/>
      <c r="D36" s="19"/>
      <c r="E36" s="21"/>
      <c r="F36" s="18"/>
      <c r="G36" s="22"/>
      <c r="K36" s="25"/>
    </row>
    <row r="37" spans="1:11" x14ac:dyDescent="0.25">
      <c r="A37" s="13"/>
      <c r="B37" s="13"/>
      <c r="C37" s="13"/>
      <c r="D37" s="13"/>
      <c r="E37" s="14"/>
      <c r="F37" s="15"/>
      <c r="G37" s="13"/>
    </row>
    <row r="38" spans="1:11" ht="15" customHeight="1" x14ac:dyDescent="0.25">
      <c r="A38" s="88" t="s">
        <v>41</v>
      </c>
      <c r="B38" s="88"/>
      <c r="C38" s="88"/>
      <c r="D38" s="88"/>
      <c r="E38" s="88"/>
      <c r="F38" s="88"/>
      <c r="G38" s="88"/>
    </row>
    <row r="39" spans="1:11" ht="15" customHeight="1" x14ac:dyDescent="0.25">
      <c r="A39" s="89" t="s">
        <v>42</v>
      </c>
      <c r="B39" s="89"/>
      <c r="C39" s="89"/>
      <c r="D39" s="89"/>
      <c r="E39" s="89"/>
      <c r="F39" s="89"/>
      <c r="G39" s="89"/>
    </row>
    <row r="40" spans="1:11" x14ac:dyDescent="0.25">
      <c r="A40" s="27"/>
      <c r="B40" s="27"/>
      <c r="C40" s="27"/>
      <c r="D40" s="27"/>
      <c r="E40" s="27"/>
      <c r="F40" s="27"/>
      <c r="G40" s="27"/>
    </row>
    <row r="41" spans="1:11" x14ac:dyDescent="0.25">
      <c r="A41" s="27"/>
      <c r="B41" s="27"/>
      <c r="C41" s="27"/>
      <c r="D41" s="27"/>
      <c r="E41" s="27"/>
      <c r="F41" s="27"/>
      <c r="G41" s="27"/>
    </row>
    <row r="42" spans="1:11" x14ac:dyDescent="0.25">
      <c r="A42" s="27"/>
      <c r="B42" s="27"/>
      <c r="C42" s="27"/>
      <c r="D42" s="27"/>
      <c r="E42" s="27"/>
      <c r="F42" s="27"/>
      <c r="G42" s="27"/>
    </row>
    <row r="43" spans="1:11" ht="15" customHeight="1" x14ac:dyDescent="0.25">
      <c r="A43" s="90" t="s">
        <v>43</v>
      </c>
      <c r="B43" s="90"/>
      <c r="C43" s="90"/>
      <c r="D43" s="90"/>
      <c r="E43" s="90"/>
      <c r="F43" s="90"/>
      <c r="G43" s="90"/>
    </row>
    <row r="44" spans="1:11" ht="15" customHeight="1" x14ac:dyDescent="0.25">
      <c r="A44" s="91" t="s">
        <v>44</v>
      </c>
      <c r="B44" s="91"/>
      <c r="C44" s="91"/>
      <c r="D44" s="91"/>
      <c r="E44" s="91"/>
      <c r="F44" s="91"/>
      <c r="G44" s="91"/>
    </row>
    <row r="45" spans="1:11" ht="15" customHeight="1" x14ac:dyDescent="0.25">
      <c r="A45" s="92" t="s">
        <v>45</v>
      </c>
      <c r="B45" s="92"/>
      <c r="C45" s="92"/>
      <c r="D45" s="92"/>
      <c r="E45" s="92"/>
      <c r="F45" s="92"/>
      <c r="G45" s="92"/>
    </row>
    <row r="60" spans="4:12" x14ac:dyDescent="0.25">
      <c r="I60" s="25"/>
      <c r="J60" s="25"/>
      <c r="K60" s="25"/>
      <c r="L60" s="25"/>
    </row>
    <row r="61" spans="4:12" x14ac:dyDescent="0.25">
      <c r="D61" s="25"/>
      <c r="E61" s="25"/>
      <c r="F61" s="25"/>
      <c r="G61" s="25"/>
      <c r="H61" s="25"/>
      <c r="I61" s="25"/>
      <c r="K61" s="25"/>
      <c r="L61" s="25"/>
    </row>
    <row r="62" spans="4:12" x14ac:dyDescent="0.25">
      <c r="D62" s="25"/>
      <c r="F62" s="25"/>
      <c r="G62" s="25"/>
      <c r="H62" s="25"/>
      <c r="I62" s="25"/>
      <c r="K62" s="25"/>
      <c r="L62" s="25"/>
    </row>
    <row r="63" spans="4:12" x14ac:dyDescent="0.25">
      <c r="D63" s="25"/>
      <c r="F63" s="25"/>
      <c r="G63" s="44"/>
      <c r="H63" s="25"/>
      <c r="I63" s="25"/>
      <c r="K63" s="25"/>
      <c r="L63" s="25"/>
    </row>
    <row r="64" spans="4:12" x14ac:dyDescent="0.25">
      <c r="D64" s="25"/>
      <c r="F64" s="25"/>
      <c r="G64" s="25"/>
      <c r="H64" s="25"/>
      <c r="I64" s="25"/>
      <c r="K64" s="25"/>
    </row>
    <row r="65" spans="1:8" x14ac:dyDescent="0.25">
      <c r="D65" s="25"/>
      <c r="F65" s="45"/>
      <c r="G65" s="25"/>
      <c r="H65" s="25"/>
    </row>
    <row r="66" spans="1:8" x14ac:dyDescent="0.25">
      <c r="D66" s="25"/>
    </row>
    <row r="67" spans="1:8" ht="18.75" x14ac:dyDescent="0.3">
      <c r="A67" s="93"/>
      <c r="B67" s="93"/>
      <c r="C67" s="93"/>
      <c r="D67" s="93"/>
      <c r="E67" s="93"/>
      <c r="F67" s="93"/>
      <c r="G67" s="93"/>
    </row>
    <row r="68" spans="1:8" x14ac:dyDescent="0.25">
      <c r="A68" s="94"/>
      <c r="B68" s="94"/>
      <c r="C68" s="94"/>
      <c r="D68" s="94"/>
      <c r="E68" s="94"/>
      <c r="F68" s="94"/>
      <c r="G68" s="94"/>
    </row>
    <row r="69" spans="1:8" x14ac:dyDescent="0.25">
      <c r="A69" s="95"/>
      <c r="B69" s="95"/>
      <c r="C69" s="95"/>
      <c r="D69" s="95"/>
      <c r="E69" s="95"/>
      <c r="F69" s="95"/>
      <c r="G69" s="95"/>
    </row>
    <row r="70" spans="1:8" x14ac:dyDescent="0.25">
      <c r="A70" s="95"/>
      <c r="B70" s="95"/>
      <c r="C70" s="95"/>
      <c r="D70" s="95"/>
      <c r="E70" s="95"/>
      <c r="F70" s="95"/>
      <c r="G70" s="95"/>
    </row>
    <row r="71" spans="1:8" x14ac:dyDescent="0.25">
      <c r="A71" s="96"/>
      <c r="B71" s="96"/>
      <c r="C71" s="96"/>
      <c r="D71" s="96"/>
      <c r="E71" s="96"/>
      <c r="F71" s="96"/>
      <c r="G71" s="96"/>
    </row>
    <row r="72" spans="1:8" x14ac:dyDescent="0.25">
      <c r="A72" s="29"/>
      <c r="B72" s="28"/>
      <c r="C72" s="30"/>
      <c r="D72" s="31"/>
      <c r="E72" s="32"/>
      <c r="F72" s="31"/>
      <c r="G72" s="33"/>
    </row>
    <row r="73" spans="1:8" x14ac:dyDescent="0.25">
      <c r="A73" s="29"/>
      <c r="B73" s="28"/>
      <c r="C73" s="30"/>
      <c r="D73" s="34"/>
      <c r="E73" s="32"/>
      <c r="F73" s="35"/>
      <c r="G73" s="36"/>
    </row>
    <row r="74" spans="1:8" x14ac:dyDescent="0.25">
      <c r="A74" s="29"/>
      <c r="B74" s="28"/>
      <c r="C74" s="30"/>
      <c r="D74" s="34"/>
      <c r="E74" s="32"/>
      <c r="F74" s="35"/>
      <c r="G74" s="36"/>
    </row>
    <row r="75" spans="1:8" x14ac:dyDescent="0.25">
      <c r="A75" s="29"/>
      <c r="B75" s="28"/>
      <c r="C75" s="30"/>
      <c r="D75" s="34"/>
      <c r="E75" s="32"/>
      <c r="F75" s="35"/>
      <c r="G75" s="36"/>
    </row>
    <row r="76" spans="1:8" x14ac:dyDescent="0.25">
      <c r="A76" s="29"/>
      <c r="B76" s="28"/>
      <c r="C76" s="30"/>
      <c r="D76" s="34"/>
      <c r="E76" s="32"/>
      <c r="F76" s="35"/>
      <c r="G76" s="36"/>
    </row>
    <row r="77" spans="1:8" x14ac:dyDescent="0.25">
      <c r="A77" s="29"/>
      <c r="B77" s="28"/>
      <c r="C77" s="30"/>
      <c r="D77" s="34"/>
      <c r="E77" s="32"/>
      <c r="F77" s="35"/>
      <c r="G77" s="36"/>
    </row>
    <row r="78" spans="1:8" x14ac:dyDescent="0.25">
      <c r="A78" s="29"/>
      <c r="B78" s="28"/>
      <c r="C78" s="30"/>
      <c r="D78" s="34"/>
      <c r="E78" s="32"/>
      <c r="F78" s="37"/>
      <c r="G78" s="36"/>
    </row>
    <row r="79" spans="1:8" x14ac:dyDescent="0.25">
      <c r="A79" s="29"/>
      <c r="B79" s="28"/>
      <c r="C79" s="38"/>
      <c r="D79" s="39"/>
      <c r="E79" s="40"/>
      <c r="F79" s="41"/>
      <c r="G79" s="36"/>
    </row>
    <row r="80" spans="1:8" x14ac:dyDescent="0.25">
      <c r="A80" s="29"/>
      <c r="B80" s="28"/>
      <c r="C80" s="38"/>
      <c r="D80" s="39"/>
      <c r="E80" s="40"/>
      <c r="F80" s="42"/>
      <c r="G80" s="36"/>
    </row>
    <row r="81" spans="1:7" x14ac:dyDescent="0.25">
      <c r="A81" s="29"/>
      <c r="B81" s="28"/>
      <c r="C81" s="30"/>
      <c r="D81" s="28"/>
      <c r="E81" s="21"/>
      <c r="F81" s="42"/>
      <c r="G81" s="36"/>
    </row>
    <row r="82" spans="1:7" x14ac:dyDescent="0.25">
      <c r="A82" s="29"/>
      <c r="B82" s="28"/>
      <c r="C82" s="30"/>
      <c r="D82" s="28"/>
      <c r="E82" s="21"/>
      <c r="F82" s="42"/>
      <c r="G82" s="36"/>
    </row>
    <row r="83" spans="1:7" x14ac:dyDescent="0.25">
      <c r="A83" s="29"/>
      <c r="B83" s="28"/>
      <c r="C83" s="30"/>
      <c r="D83" s="28"/>
      <c r="E83" s="21"/>
      <c r="F83" s="42"/>
      <c r="G83" s="36"/>
    </row>
    <row r="84" spans="1:7" x14ac:dyDescent="0.25">
      <c r="A84" s="29"/>
      <c r="B84" s="28"/>
      <c r="C84" s="30"/>
      <c r="D84" s="28"/>
      <c r="E84" s="21"/>
      <c r="F84" s="42"/>
      <c r="G84" s="43"/>
    </row>
    <row r="85" spans="1:7" x14ac:dyDescent="0.25">
      <c r="A85" s="19"/>
      <c r="B85" s="19"/>
      <c r="C85" s="19"/>
      <c r="D85" s="19"/>
      <c r="E85" s="21"/>
      <c r="F85" s="18"/>
      <c r="G85" s="22"/>
    </row>
    <row r="86" spans="1:7" x14ac:dyDescent="0.25">
      <c r="A86" s="13"/>
      <c r="B86" s="13"/>
      <c r="C86" s="13"/>
      <c r="D86" s="13"/>
      <c r="E86" s="14"/>
      <c r="F86" s="15"/>
      <c r="G86" s="13"/>
    </row>
    <row r="87" spans="1:7" x14ac:dyDescent="0.25">
      <c r="A87" s="88"/>
      <c r="B87" s="88"/>
      <c r="C87" s="88"/>
      <c r="D87" s="88"/>
      <c r="E87" s="88"/>
      <c r="F87" s="88"/>
      <c r="G87" s="88"/>
    </row>
    <row r="88" spans="1:7" x14ac:dyDescent="0.25">
      <c r="A88" s="89"/>
      <c r="B88" s="89"/>
      <c r="C88" s="89"/>
      <c r="D88" s="89"/>
      <c r="E88" s="89"/>
      <c r="F88" s="89"/>
      <c r="G88" s="89"/>
    </row>
    <row r="89" spans="1:7" x14ac:dyDescent="0.25">
      <c r="A89" s="27"/>
      <c r="B89" s="27"/>
      <c r="C89" s="27"/>
      <c r="D89" s="27"/>
      <c r="E89" s="27"/>
      <c r="F89" s="27"/>
      <c r="G89" s="27"/>
    </row>
    <row r="90" spans="1:7" x14ac:dyDescent="0.25">
      <c r="A90" s="27"/>
      <c r="B90" s="27"/>
      <c r="C90" s="27"/>
      <c r="D90" s="27"/>
      <c r="E90" s="27"/>
      <c r="F90" s="27"/>
      <c r="G90" s="27"/>
    </row>
    <row r="91" spans="1:7" x14ac:dyDescent="0.25">
      <c r="A91" s="27"/>
      <c r="B91" s="27"/>
      <c r="C91" s="27"/>
      <c r="D91" s="27"/>
      <c r="E91" s="27"/>
      <c r="F91" s="27"/>
      <c r="G91" s="27"/>
    </row>
    <row r="92" spans="1:7" x14ac:dyDescent="0.25">
      <c r="A92" s="90"/>
      <c r="B92" s="90"/>
      <c r="C92" s="90"/>
      <c r="D92" s="90"/>
      <c r="E92" s="90"/>
      <c r="F92" s="90"/>
      <c r="G92" s="90"/>
    </row>
    <row r="93" spans="1:7" x14ac:dyDescent="0.25">
      <c r="A93" s="91"/>
      <c r="B93" s="91"/>
      <c r="C93" s="91"/>
      <c r="D93" s="91"/>
      <c r="E93" s="91"/>
      <c r="F93" s="91"/>
      <c r="G93" s="91"/>
    </row>
    <row r="94" spans="1:7" x14ac:dyDescent="0.25">
      <c r="A94" s="92"/>
      <c r="B94" s="92"/>
      <c r="C94" s="92"/>
      <c r="D94" s="92"/>
      <c r="E94" s="92"/>
      <c r="F94" s="92"/>
      <c r="G94" s="92"/>
    </row>
  </sheetData>
  <mergeCells count="20">
    <mergeCell ref="A39:G39"/>
    <mergeCell ref="A43:G43"/>
    <mergeCell ref="A44:G44"/>
    <mergeCell ref="A45:G45"/>
    <mergeCell ref="A5:G5"/>
    <mergeCell ref="A6:G6"/>
    <mergeCell ref="A7:G7"/>
    <mergeCell ref="A8:G8"/>
    <mergeCell ref="A9:G9"/>
    <mergeCell ref="A38:G38"/>
    <mergeCell ref="A67:G67"/>
    <mergeCell ref="A68:G68"/>
    <mergeCell ref="A69:G69"/>
    <mergeCell ref="A70:G70"/>
    <mergeCell ref="A71:G71"/>
    <mergeCell ref="A87:G87"/>
    <mergeCell ref="A88:G88"/>
    <mergeCell ref="A92:G92"/>
    <mergeCell ref="A93:G93"/>
    <mergeCell ref="A94:G94"/>
  </mergeCells>
  <hyperlinks>
    <hyperlink ref="A45" r:id="rId1" display="http://www.comedoreseconomicos.gob.do/"/>
  </hyperlinks>
  <printOptions horizontalCentered="1"/>
  <pageMargins left="0.23622047244094491" right="0.23622047244094491" top="0.74803149606299213" bottom="0.35433070866141736" header="0.31496062992125984" footer="0.31496062992125984"/>
  <pageSetup scale="91" fitToWidth="2" fitToHeight="2" orientation="landscape" horizontalDpi="4294967293" verticalDpi="0" r:id="rId2"/>
  <rowBreaks count="2" manualBreakCount="2">
    <brk id="26" max="6" man="1"/>
    <brk id="45" max="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40"/>
  <sheetViews>
    <sheetView workbookViewId="0">
      <selection activeCell="A7" sqref="A7:H7"/>
    </sheetView>
  </sheetViews>
  <sheetFormatPr baseColWidth="10" defaultRowHeight="15" x14ac:dyDescent="0.25"/>
  <sheetData>
    <row r="6" spans="1:8" ht="18.75" x14ac:dyDescent="0.25">
      <c r="A6" s="101" t="s">
        <v>113</v>
      </c>
      <c r="B6" s="101"/>
      <c r="C6" s="101"/>
      <c r="D6" s="101"/>
      <c r="E6" s="101"/>
      <c r="F6" s="101"/>
      <c r="G6" s="101"/>
      <c r="H6" s="101"/>
    </row>
    <row r="7" spans="1:8" x14ac:dyDescent="0.25">
      <c r="A7" s="102" t="s">
        <v>1</v>
      </c>
      <c r="B7" s="102"/>
      <c r="C7" s="102"/>
      <c r="D7" s="102"/>
      <c r="E7" s="102"/>
      <c r="F7" s="102"/>
      <c r="G7" s="102"/>
      <c r="H7" s="102"/>
    </row>
    <row r="8" spans="1:8" x14ac:dyDescent="0.25">
      <c r="A8" s="103" t="s">
        <v>123</v>
      </c>
      <c r="B8" s="103"/>
      <c r="C8" s="103"/>
      <c r="D8" s="103"/>
      <c r="E8" s="103"/>
      <c r="F8" s="103"/>
      <c r="G8" s="103"/>
      <c r="H8" s="103"/>
    </row>
    <row r="9" spans="1:8" x14ac:dyDescent="0.25">
      <c r="A9" s="104" t="s">
        <v>47</v>
      </c>
      <c r="B9" s="104"/>
      <c r="C9" s="104"/>
      <c r="D9" s="104"/>
      <c r="E9" s="104"/>
      <c r="F9" s="104"/>
      <c r="G9" s="104"/>
      <c r="H9" s="104"/>
    </row>
    <row r="10" spans="1:8" x14ac:dyDescent="0.25">
      <c r="A10" s="105" t="s">
        <v>114</v>
      </c>
      <c r="B10" s="105"/>
      <c r="C10" s="105"/>
      <c r="D10" s="105"/>
      <c r="E10" s="105"/>
      <c r="F10" s="105"/>
      <c r="G10" s="105"/>
      <c r="H10" s="105"/>
    </row>
    <row r="12" spans="1:8" ht="25.5" x14ac:dyDescent="0.25">
      <c r="B12" s="74" t="s">
        <v>115</v>
      </c>
      <c r="C12" s="75" t="s">
        <v>124</v>
      </c>
      <c r="D12" s="74" t="s">
        <v>116</v>
      </c>
      <c r="E12" s="74" t="s">
        <v>117</v>
      </c>
      <c r="F12" s="76" t="s">
        <v>52</v>
      </c>
      <c r="G12" s="76" t="s">
        <v>118</v>
      </c>
      <c r="H12" s="75" t="s">
        <v>125</v>
      </c>
    </row>
    <row r="13" spans="1:8" ht="24.75" x14ac:dyDescent="0.25">
      <c r="B13" s="77">
        <v>45626</v>
      </c>
      <c r="C13" s="78" t="s">
        <v>55</v>
      </c>
      <c r="D13" s="79" t="s">
        <v>126</v>
      </c>
      <c r="E13" s="57"/>
      <c r="F13" s="80">
        <v>0</v>
      </c>
      <c r="G13" s="59"/>
      <c r="H13" s="59"/>
    </row>
    <row r="14" spans="1:8" ht="24.75" x14ac:dyDescent="0.25">
      <c r="B14" s="77">
        <v>45626</v>
      </c>
      <c r="C14" s="78" t="s">
        <v>55</v>
      </c>
      <c r="D14" s="79" t="s">
        <v>127</v>
      </c>
      <c r="E14" s="57"/>
      <c r="F14" s="81">
        <v>0</v>
      </c>
      <c r="G14" s="59"/>
      <c r="H14" s="59">
        <f>F13+F14</f>
        <v>0</v>
      </c>
    </row>
    <row r="26" spans="1:8" x14ac:dyDescent="0.25">
      <c r="A26" s="106" t="s">
        <v>119</v>
      </c>
      <c r="B26" s="106"/>
      <c r="C26" s="106"/>
      <c r="D26" s="106"/>
      <c r="E26" s="106"/>
      <c r="F26" s="106"/>
      <c r="G26" s="106"/>
      <c r="H26" s="106"/>
    </row>
    <row r="27" spans="1:8" x14ac:dyDescent="0.25">
      <c r="A27" s="98" t="s">
        <v>120</v>
      </c>
      <c r="B27" s="98"/>
      <c r="C27" s="98"/>
      <c r="D27" s="98"/>
      <c r="E27" s="98"/>
      <c r="F27" s="98"/>
      <c r="G27" s="98"/>
      <c r="H27" s="98"/>
    </row>
    <row r="28" spans="1:8" x14ac:dyDescent="0.25">
      <c r="A28" s="82"/>
      <c r="B28" s="82"/>
      <c r="C28" s="82"/>
      <c r="D28" s="82"/>
      <c r="E28" s="82"/>
      <c r="F28" s="82"/>
      <c r="G28" s="82"/>
      <c r="H28" s="82"/>
    </row>
    <row r="29" spans="1:8" x14ac:dyDescent="0.25">
      <c r="A29" s="82"/>
      <c r="B29" s="82"/>
      <c r="C29" s="82"/>
      <c r="D29" s="82"/>
      <c r="E29" s="82"/>
      <c r="F29" s="82"/>
      <c r="G29" s="82"/>
      <c r="H29" s="82"/>
    </row>
    <row r="30" spans="1:8" x14ac:dyDescent="0.25">
      <c r="A30" s="82"/>
      <c r="B30" s="82"/>
      <c r="C30" s="82"/>
      <c r="D30" s="82"/>
      <c r="E30" s="82"/>
      <c r="F30" s="82"/>
      <c r="G30" s="82"/>
      <c r="H30" s="82"/>
    </row>
    <row r="31" spans="1:8" x14ac:dyDescent="0.25">
      <c r="A31" s="82"/>
      <c r="B31" s="82"/>
      <c r="C31" s="82"/>
      <c r="D31" s="82"/>
      <c r="E31" s="82"/>
      <c r="F31" s="82"/>
      <c r="G31" s="82"/>
      <c r="H31" s="82"/>
    </row>
    <row r="32" spans="1:8" x14ac:dyDescent="0.25">
      <c r="A32" s="82"/>
      <c r="B32" s="82"/>
      <c r="C32" s="82"/>
      <c r="D32" s="82"/>
      <c r="E32" s="82"/>
      <c r="F32" s="82"/>
      <c r="G32" s="82"/>
      <c r="H32" s="82"/>
    </row>
    <row r="33" spans="1:8" x14ac:dyDescent="0.25">
      <c r="A33" s="82"/>
      <c r="B33" s="82"/>
      <c r="C33" s="82"/>
      <c r="D33" s="82"/>
      <c r="E33" s="82"/>
      <c r="F33" s="82"/>
      <c r="G33" s="82"/>
      <c r="H33" s="82"/>
    </row>
    <row r="34" spans="1:8" x14ac:dyDescent="0.25">
      <c r="B34" s="83"/>
      <c r="C34" s="83"/>
      <c r="D34" s="83"/>
      <c r="E34" s="83"/>
      <c r="F34" s="83"/>
      <c r="G34" s="84"/>
      <c r="H34" s="83"/>
    </row>
    <row r="35" spans="1:8" x14ac:dyDescent="0.25">
      <c r="B35" s="83"/>
      <c r="C35" s="83"/>
      <c r="D35" s="83"/>
      <c r="E35" s="83"/>
      <c r="F35" s="83"/>
      <c r="G35" s="84"/>
      <c r="H35" s="83"/>
    </row>
    <row r="36" spans="1:8" x14ac:dyDescent="0.25">
      <c r="B36" s="83"/>
      <c r="C36" s="83"/>
      <c r="D36" s="83"/>
      <c r="E36" s="83"/>
      <c r="F36" s="83"/>
      <c r="G36" s="84"/>
      <c r="H36" s="83"/>
    </row>
    <row r="37" spans="1:8" x14ac:dyDescent="0.25">
      <c r="A37" s="99" t="s">
        <v>121</v>
      </c>
      <c r="B37" s="99"/>
      <c r="C37" s="99"/>
      <c r="D37" s="99"/>
      <c r="E37" s="99"/>
      <c r="F37" s="99"/>
      <c r="G37" s="99"/>
      <c r="H37" s="99"/>
    </row>
    <row r="38" spans="1:8" x14ac:dyDescent="0.25">
      <c r="A38" s="99" t="s">
        <v>128</v>
      </c>
      <c r="B38" s="99"/>
      <c r="C38" s="99"/>
      <c r="D38" s="99"/>
      <c r="E38" s="99"/>
      <c r="F38" s="99"/>
      <c r="G38" s="99"/>
      <c r="H38" s="99"/>
    </row>
    <row r="39" spans="1:8" x14ac:dyDescent="0.25">
      <c r="A39" s="100" t="s">
        <v>122</v>
      </c>
      <c r="B39" s="100"/>
      <c r="C39" s="100"/>
      <c r="D39" s="100"/>
      <c r="E39" s="100"/>
      <c r="F39" s="100"/>
      <c r="G39" s="100"/>
      <c r="H39" s="100"/>
    </row>
    <row r="40" spans="1:8" x14ac:dyDescent="0.25">
      <c r="A40" s="85"/>
      <c r="B40" s="85"/>
      <c r="C40" s="85"/>
      <c r="D40" s="85"/>
      <c r="E40" s="86"/>
      <c r="F40" s="86"/>
      <c r="G40" s="87"/>
      <c r="H40" s="85"/>
    </row>
  </sheetData>
  <mergeCells count="10">
    <mergeCell ref="A27:H27"/>
    <mergeCell ref="A37:H37"/>
    <mergeCell ref="A38:H38"/>
    <mergeCell ref="A39:H39"/>
    <mergeCell ref="A6:H6"/>
    <mergeCell ref="A7:H7"/>
    <mergeCell ref="A8:H8"/>
    <mergeCell ref="A9:H9"/>
    <mergeCell ref="A10:H10"/>
    <mergeCell ref="A26:H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workbookViewId="0">
      <selection activeCell="J11" sqref="J11"/>
    </sheetView>
  </sheetViews>
  <sheetFormatPr baseColWidth="10" defaultRowHeight="15" x14ac:dyDescent="0.25"/>
  <cols>
    <col min="3" max="3" width="31" customWidth="1"/>
  </cols>
  <sheetData>
    <row r="1" spans="1:7" x14ac:dyDescent="0.25">
      <c r="A1" s="1"/>
      <c r="B1" s="1"/>
      <c r="C1" s="1"/>
      <c r="D1" s="1"/>
      <c r="E1" s="1"/>
      <c r="F1" s="51"/>
      <c r="G1" s="1"/>
    </row>
    <row r="2" spans="1:7" x14ac:dyDescent="0.25">
      <c r="A2" s="1"/>
      <c r="B2" s="1"/>
      <c r="C2" s="1"/>
      <c r="D2" s="1"/>
      <c r="E2" s="1"/>
      <c r="F2" s="51"/>
      <c r="G2" s="1"/>
    </row>
    <row r="3" spans="1:7" x14ac:dyDescent="0.25">
      <c r="A3" s="1"/>
      <c r="B3" s="1"/>
      <c r="C3" s="1"/>
      <c r="D3" s="1"/>
      <c r="E3" s="1"/>
      <c r="F3" s="51"/>
      <c r="G3" s="1"/>
    </row>
    <row r="4" spans="1:7" x14ac:dyDescent="0.25">
      <c r="A4" s="1"/>
      <c r="B4" s="1"/>
      <c r="C4" s="1"/>
      <c r="D4" s="1"/>
      <c r="E4" s="1"/>
      <c r="F4" s="51"/>
      <c r="G4" s="1"/>
    </row>
    <row r="5" spans="1:7" ht="18.75" x14ac:dyDescent="0.25">
      <c r="A5" s="108" t="s">
        <v>0</v>
      </c>
      <c r="B5" s="108"/>
      <c r="C5" s="108"/>
      <c r="D5" s="108"/>
      <c r="E5" s="108"/>
      <c r="F5" s="108"/>
      <c r="G5" s="108"/>
    </row>
    <row r="6" spans="1:7" x14ac:dyDescent="0.25">
      <c r="A6" s="109" t="s">
        <v>1</v>
      </c>
      <c r="B6" s="109"/>
      <c r="C6" s="109"/>
      <c r="D6" s="109"/>
      <c r="E6" s="109"/>
      <c r="F6" s="109"/>
      <c r="G6" s="109"/>
    </row>
    <row r="7" spans="1:7" x14ac:dyDescent="0.25">
      <c r="A7" s="110" t="s">
        <v>46</v>
      </c>
      <c r="B7" s="110"/>
      <c r="C7" s="110"/>
      <c r="D7" s="110"/>
      <c r="E7" s="110"/>
      <c r="F7" s="110"/>
      <c r="G7" s="110"/>
    </row>
    <row r="8" spans="1:7" x14ac:dyDescent="0.25">
      <c r="A8" s="110" t="s">
        <v>47</v>
      </c>
      <c r="B8" s="110"/>
      <c r="C8" s="110"/>
      <c r="D8" s="110"/>
      <c r="E8" s="110"/>
      <c r="F8" s="110"/>
      <c r="G8" s="110"/>
    </row>
    <row r="9" spans="1:7" x14ac:dyDescent="0.25">
      <c r="A9" s="111" t="s">
        <v>4</v>
      </c>
      <c r="B9" s="111"/>
      <c r="C9" s="111"/>
      <c r="D9" s="111"/>
      <c r="E9" s="111"/>
      <c r="F9" s="111"/>
      <c r="G9" s="111"/>
    </row>
    <row r="10" spans="1:7" x14ac:dyDescent="0.25">
      <c r="A10" s="50"/>
      <c r="B10" s="50"/>
      <c r="C10" s="50"/>
      <c r="D10" s="50"/>
      <c r="E10" s="50"/>
      <c r="F10" s="50"/>
      <c r="G10" s="50"/>
    </row>
    <row r="11" spans="1:7" ht="33.75" x14ac:dyDescent="0.25">
      <c r="A11" s="52" t="s">
        <v>48</v>
      </c>
      <c r="B11" s="3" t="s">
        <v>49</v>
      </c>
      <c r="C11" s="52" t="s">
        <v>50</v>
      </c>
      <c r="D11" s="52" t="s">
        <v>51</v>
      </c>
      <c r="E11" s="53" t="s">
        <v>52</v>
      </c>
      <c r="F11" s="52" t="s">
        <v>53</v>
      </c>
      <c r="G11" s="52" t="s">
        <v>54</v>
      </c>
    </row>
    <row r="12" spans="1:7" ht="26.25" x14ac:dyDescent="0.25">
      <c r="A12" s="54">
        <v>45626</v>
      </c>
      <c r="B12" s="17" t="s">
        <v>55</v>
      </c>
      <c r="C12" s="16" t="s">
        <v>56</v>
      </c>
      <c r="D12" s="55"/>
      <c r="E12" s="8">
        <v>10131084.85</v>
      </c>
      <c r="F12" s="56"/>
      <c r="G12" s="55"/>
    </row>
    <row r="13" spans="1:7" x14ac:dyDescent="0.25">
      <c r="A13" s="54">
        <v>45626</v>
      </c>
      <c r="B13" s="17" t="s">
        <v>55</v>
      </c>
      <c r="C13" s="57" t="s">
        <v>57</v>
      </c>
      <c r="D13" s="58" t="s">
        <v>58</v>
      </c>
      <c r="E13" s="59"/>
      <c r="F13" s="56">
        <v>4141.8</v>
      </c>
      <c r="G13" s="60">
        <f>E12+E13-F13</f>
        <v>10126943.049999999</v>
      </c>
    </row>
    <row r="14" spans="1:7" x14ac:dyDescent="0.25">
      <c r="A14" s="54">
        <v>45626</v>
      </c>
      <c r="B14" s="17" t="s">
        <v>55</v>
      </c>
      <c r="C14" s="57" t="s">
        <v>59</v>
      </c>
      <c r="D14" s="58" t="s">
        <v>60</v>
      </c>
      <c r="E14" s="59"/>
      <c r="F14" s="56">
        <v>1334.39</v>
      </c>
      <c r="G14" s="60">
        <f>G13+E14-F14</f>
        <v>10125608.659999998</v>
      </c>
    </row>
    <row r="15" spans="1:7" x14ac:dyDescent="0.25">
      <c r="A15" s="54">
        <v>45626</v>
      </c>
      <c r="B15" s="17" t="s">
        <v>55</v>
      </c>
      <c r="C15" s="57" t="s">
        <v>61</v>
      </c>
      <c r="D15" s="58" t="s">
        <v>62</v>
      </c>
      <c r="E15" s="59"/>
      <c r="F15" s="56">
        <v>3510</v>
      </c>
      <c r="G15" s="60">
        <f t="shared" ref="G15:G42" si="0">G14+E15-F15</f>
        <v>10122098.659999998</v>
      </c>
    </row>
    <row r="16" spans="1:7" x14ac:dyDescent="0.25">
      <c r="A16" s="54">
        <v>45626</v>
      </c>
      <c r="B16" s="17" t="s">
        <v>55</v>
      </c>
      <c r="C16" s="57" t="s">
        <v>63</v>
      </c>
      <c r="D16" s="58" t="s">
        <v>64</v>
      </c>
      <c r="E16" s="59"/>
      <c r="F16" s="56">
        <v>33919</v>
      </c>
      <c r="G16" s="60">
        <f t="shared" si="0"/>
        <v>10088179.659999998</v>
      </c>
    </row>
    <row r="17" spans="1:7" ht="64.5" x14ac:dyDescent="0.25">
      <c r="A17" s="54">
        <v>45626</v>
      </c>
      <c r="B17" s="17" t="s">
        <v>55</v>
      </c>
      <c r="C17" s="6" t="s">
        <v>65</v>
      </c>
      <c r="D17" s="5" t="s">
        <v>66</v>
      </c>
      <c r="E17" s="61"/>
      <c r="F17" s="56">
        <v>20874</v>
      </c>
      <c r="G17" s="60">
        <f t="shared" si="0"/>
        <v>10067305.659999998</v>
      </c>
    </row>
    <row r="18" spans="1:7" ht="90" x14ac:dyDescent="0.25">
      <c r="A18" s="54">
        <v>45626</v>
      </c>
      <c r="B18" s="17" t="s">
        <v>55</v>
      </c>
      <c r="C18" s="6" t="s">
        <v>67</v>
      </c>
      <c r="D18" s="5" t="s">
        <v>68</v>
      </c>
      <c r="E18" s="62"/>
      <c r="F18" s="56">
        <v>11662</v>
      </c>
      <c r="G18" s="60">
        <f t="shared" si="0"/>
        <v>10055643.659999998</v>
      </c>
    </row>
    <row r="19" spans="1:7" ht="39" x14ac:dyDescent="0.25">
      <c r="A19" s="54">
        <v>45626</v>
      </c>
      <c r="B19" s="17" t="s">
        <v>55</v>
      </c>
      <c r="C19" s="6" t="s">
        <v>69</v>
      </c>
      <c r="D19" s="5" t="s">
        <v>70</v>
      </c>
      <c r="E19" s="61"/>
      <c r="F19" s="56">
        <v>52185</v>
      </c>
      <c r="G19" s="60">
        <f t="shared" si="0"/>
        <v>10003458.659999998</v>
      </c>
    </row>
    <row r="20" spans="1:7" ht="77.25" x14ac:dyDescent="0.25">
      <c r="A20" s="54">
        <v>45626</v>
      </c>
      <c r="B20" s="17" t="s">
        <v>55</v>
      </c>
      <c r="C20" s="16" t="s">
        <v>71</v>
      </c>
      <c r="D20" s="63" t="s">
        <v>72</v>
      </c>
      <c r="E20" s="8"/>
      <c r="F20" s="56">
        <v>1082.92</v>
      </c>
      <c r="G20" s="60">
        <f t="shared" si="0"/>
        <v>10002375.739999998</v>
      </c>
    </row>
    <row r="21" spans="1:7" ht="26.25" x14ac:dyDescent="0.25">
      <c r="A21" s="54">
        <v>45626</v>
      </c>
      <c r="B21" s="17" t="s">
        <v>55</v>
      </c>
      <c r="C21" s="16" t="s">
        <v>28</v>
      </c>
      <c r="D21" s="63" t="s">
        <v>23</v>
      </c>
      <c r="E21" s="8"/>
      <c r="F21" s="56">
        <v>31422.1</v>
      </c>
      <c r="G21" s="60">
        <f t="shared" si="0"/>
        <v>9970953.6399999987</v>
      </c>
    </row>
    <row r="22" spans="1:7" x14ac:dyDescent="0.25">
      <c r="A22" s="54">
        <v>45626</v>
      </c>
      <c r="B22" s="17" t="s">
        <v>55</v>
      </c>
      <c r="C22" s="16" t="s">
        <v>73</v>
      </c>
      <c r="D22" s="63" t="s">
        <v>74</v>
      </c>
      <c r="E22" s="8"/>
      <c r="F22" s="56">
        <v>2752</v>
      </c>
      <c r="G22" s="60">
        <f t="shared" si="0"/>
        <v>9968201.6399999987</v>
      </c>
    </row>
    <row r="23" spans="1:7" x14ac:dyDescent="0.25">
      <c r="A23" s="54">
        <v>45626</v>
      </c>
      <c r="B23" s="17" t="s">
        <v>55</v>
      </c>
      <c r="C23" s="16" t="s">
        <v>75</v>
      </c>
      <c r="D23" s="63" t="s">
        <v>76</v>
      </c>
      <c r="E23" s="8"/>
      <c r="F23" s="64">
        <v>10115.99</v>
      </c>
      <c r="G23" s="60">
        <f t="shared" si="0"/>
        <v>9958085.6499999985</v>
      </c>
    </row>
    <row r="24" spans="1:7" x14ac:dyDescent="0.25">
      <c r="A24" s="54">
        <v>45626</v>
      </c>
      <c r="B24" s="17" t="s">
        <v>55</v>
      </c>
      <c r="C24" s="16" t="s">
        <v>77</v>
      </c>
      <c r="D24" s="63" t="s">
        <v>78</v>
      </c>
      <c r="E24" s="8"/>
      <c r="F24" s="56">
        <v>11638.49</v>
      </c>
      <c r="G24" s="60">
        <f t="shared" si="0"/>
        <v>9946447.1599999983</v>
      </c>
    </row>
    <row r="25" spans="1:7" x14ac:dyDescent="0.25">
      <c r="A25" s="54">
        <v>45626</v>
      </c>
      <c r="B25" s="17" t="s">
        <v>55</v>
      </c>
      <c r="C25" s="16" t="s">
        <v>79</v>
      </c>
      <c r="D25" s="63" t="s">
        <v>80</v>
      </c>
      <c r="E25" s="8"/>
      <c r="F25" s="56">
        <v>11676.03</v>
      </c>
      <c r="G25" s="60">
        <f t="shared" si="0"/>
        <v>9934771.129999999</v>
      </c>
    </row>
    <row r="26" spans="1:7" x14ac:dyDescent="0.25">
      <c r="A26" s="54">
        <v>45626</v>
      </c>
      <c r="B26" s="17" t="s">
        <v>55</v>
      </c>
      <c r="C26" s="16" t="s">
        <v>81</v>
      </c>
      <c r="D26" s="63" t="s">
        <v>82</v>
      </c>
      <c r="E26" s="8"/>
      <c r="F26" s="56">
        <v>1020</v>
      </c>
      <c r="G26" s="60">
        <f t="shared" si="0"/>
        <v>9933751.129999999</v>
      </c>
    </row>
    <row r="27" spans="1:7" x14ac:dyDescent="0.25">
      <c r="A27" s="54">
        <v>45626</v>
      </c>
      <c r="B27" s="17" t="s">
        <v>55</v>
      </c>
      <c r="C27" s="16" t="s">
        <v>83</v>
      </c>
      <c r="D27" s="63" t="s">
        <v>84</v>
      </c>
      <c r="E27" s="8"/>
      <c r="F27" s="56">
        <v>218.3</v>
      </c>
      <c r="G27" s="60">
        <f t="shared" si="0"/>
        <v>9933532.8299999982</v>
      </c>
    </row>
    <row r="28" spans="1:7" x14ac:dyDescent="0.25">
      <c r="A28" s="54">
        <v>45626</v>
      </c>
      <c r="B28" s="17" t="s">
        <v>55</v>
      </c>
      <c r="C28" s="16" t="s">
        <v>85</v>
      </c>
      <c r="D28" s="63" t="s">
        <v>86</v>
      </c>
      <c r="E28" s="8"/>
      <c r="F28" s="56">
        <v>4500</v>
      </c>
      <c r="G28" s="60">
        <f t="shared" si="0"/>
        <v>9929032.8299999982</v>
      </c>
    </row>
    <row r="29" spans="1:7" x14ac:dyDescent="0.25">
      <c r="A29" s="54">
        <v>45626</v>
      </c>
      <c r="B29" s="17" t="s">
        <v>55</v>
      </c>
      <c r="C29" s="16" t="s">
        <v>87</v>
      </c>
      <c r="D29" s="63" t="s">
        <v>88</v>
      </c>
      <c r="E29" s="8"/>
      <c r="F29" s="56">
        <v>31271.73</v>
      </c>
      <c r="G29" s="60">
        <f t="shared" si="0"/>
        <v>9897761.0999999978</v>
      </c>
    </row>
    <row r="30" spans="1:7" x14ac:dyDescent="0.25">
      <c r="A30" s="54">
        <v>45626</v>
      </c>
      <c r="B30" s="17" t="s">
        <v>55</v>
      </c>
      <c r="C30" s="16" t="s">
        <v>89</v>
      </c>
      <c r="D30" s="63" t="s">
        <v>90</v>
      </c>
      <c r="E30" s="8"/>
      <c r="F30" s="56">
        <v>2999.86</v>
      </c>
      <c r="G30" s="60">
        <f t="shared" si="0"/>
        <v>9894761.2399999984</v>
      </c>
    </row>
    <row r="31" spans="1:7" x14ac:dyDescent="0.25">
      <c r="A31" s="54">
        <v>45626</v>
      </c>
      <c r="B31" s="17" t="s">
        <v>55</v>
      </c>
      <c r="C31" s="16" t="s">
        <v>91</v>
      </c>
      <c r="D31" s="63" t="s">
        <v>92</v>
      </c>
      <c r="E31" s="8"/>
      <c r="F31" s="56">
        <v>206.5</v>
      </c>
      <c r="G31" s="60">
        <f t="shared" si="0"/>
        <v>9894554.7399999984</v>
      </c>
    </row>
    <row r="32" spans="1:7" x14ac:dyDescent="0.25">
      <c r="A32" s="54">
        <v>45626</v>
      </c>
      <c r="B32" s="17" t="s">
        <v>55</v>
      </c>
      <c r="C32" s="16" t="s">
        <v>93</v>
      </c>
      <c r="D32" s="63" t="s">
        <v>94</v>
      </c>
      <c r="E32" s="8"/>
      <c r="F32" s="64">
        <v>14354.7</v>
      </c>
      <c r="G32" s="60">
        <f t="shared" si="0"/>
        <v>9880200.0399999991</v>
      </c>
    </row>
    <row r="33" spans="1:7" x14ac:dyDescent="0.25">
      <c r="A33" s="54">
        <v>45626</v>
      </c>
      <c r="B33" s="17" t="s">
        <v>55</v>
      </c>
      <c r="C33" s="16" t="s">
        <v>95</v>
      </c>
      <c r="D33" s="63" t="s">
        <v>96</v>
      </c>
      <c r="E33" s="8"/>
      <c r="F33" s="56">
        <v>2065</v>
      </c>
      <c r="G33" s="60">
        <f t="shared" si="0"/>
        <v>9878135.0399999991</v>
      </c>
    </row>
    <row r="34" spans="1:7" x14ac:dyDescent="0.25">
      <c r="A34" s="54">
        <v>45626</v>
      </c>
      <c r="B34" s="17" t="s">
        <v>55</v>
      </c>
      <c r="C34" s="16" t="s">
        <v>35</v>
      </c>
      <c r="D34" s="63" t="s">
        <v>36</v>
      </c>
      <c r="E34" s="8"/>
      <c r="F34" s="64">
        <v>3749.4</v>
      </c>
      <c r="G34" s="60">
        <f t="shared" si="0"/>
        <v>9874385.6399999987</v>
      </c>
    </row>
    <row r="35" spans="1:7" ht="26.25" x14ac:dyDescent="0.25">
      <c r="A35" s="54">
        <v>45626</v>
      </c>
      <c r="B35" s="17" t="s">
        <v>55</v>
      </c>
      <c r="C35" s="6" t="s">
        <v>97</v>
      </c>
      <c r="D35" s="65" t="s">
        <v>98</v>
      </c>
      <c r="E35" s="62"/>
      <c r="F35" s="66">
        <v>5705.3</v>
      </c>
      <c r="G35" s="60">
        <f t="shared" si="0"/>
        <v>9868680.339999998</v>
      </c>
    </row>
    <row r="36" spans="1:7" ht="26.25" x14ac:dyDescent="0.25">
      <c r="A36" s="54">
        <v>45626</v>
      </c>
      <c r="B36" s="17" t="s">
        <v>55</v>
      </c>
      <c r="C36" s="6" t="s">
        <v>99</v>
      </c>
      <c r="D36" s="65" t="s">
        <v>100</v>
      </c>
      <c r="E36" s="62"/>
      <c r="F36" s="66">
        <v>12179.33</v>
      </c>
      <c r="G36" s="60">
        <f t="shared" si="0"/>
        <v>9856501.0099999979</v>
      </c>
    </row>
    <row r="37" spans="1:7" x14ac:dyDescent="0.25">
      <c r="A37" s="54">
        <v>45626</v>
      </c>
      <c r="B37" s="17" t="s">
        <v>55</v>
      </c>
      <c r="C37" s="16" t="s">
        <v>101</v>
      </c>
      <c r="D37" s="63" t="s">
        <v>102</v>
      </c>
      <c r="E37" s="8"/>
      <c r="F37" s="56">
        <v>12376.61</v>
      </c>
      <c r="G37" s="60">
        <f t="shared" si="0"/>
        <v>9844124.3999999985</v>
      </c>
    </row>
    <row r="38" spans="1:7" ht="38.25" x14ac:dyDescent="0.25">
      <c r="A38" s="54">
        <v>45626</v>
      </c>
      <c r="B38" s="17" t="s">
        <v>55</v>
      </c>
      <c r="C38" s="67" t="s">
        <v>103</v>
      </c>
      <c r="D38" s="68" t="s">
        <v>34</v>
      </c>
      <c r="E38" s="69"/>
      <c r="F38" s="70">
        <v>6136</v>
      </c>
      <c r="G38" s="60">
        <f t="shared" si="0"/>
        <v>9837988.3999999985</v>
      </c>
    </row>
    <row r="39" spans="1:7" ht="26.25" x14ac:dyDescent="0.25">
      <c r="A39" s="54">
        <v>45626</v>
      </c>
      <c r="B39" s="17" t="s">
        <v>55</v>
      </c>
      <c r="C39" s="16" t="s">
        <v>104</v>
      </c>
      <c r="D39" s="63" t="s">
        <v>105</v>
      </c>
      <c r="E39" s="8"/>
      <c r="F39" s="56">
        <v>58160.94</v>
      </c>
      <c r="G39" s="60">
        <f t="shared" si="0"/>
        <v>9779827.459999999</v>
      </c>
    </row>
    <row r="40" spans="1:7" x14ac:dyDescent="0.25">
      <c r="A40" s="54">
        <v>45626</v>
      </c>
      <c r="B40" s="17" t="s">
        <v>55</v>
      </c>
      <c r="C40" s="16" t="s">
        <v>106</v>
      </c>
      <c r="D40" s="63" t="s">
        <v>107</v>
      </c>
      <c r="E40" s="8"/>
      <c r="F40" s="56">
        <v>250214.15</v>
      </c>
      <c r="G40" s="60">
        <f t="shared" si="0"/>
        <v>9529613.3099999987</v>
      </c>
    </row>
    <row r="41" spans="1:7" ht="26.25" x14ac:dyDescent="0.25">
      <c r="A41" s="54">
        <v>45626</v>
      </c>
      <c r="B41" s="17" t="s">
        <v>55</v>
      </c>
      <c r="C41" s="6" t="s">
        <v>108</v>
      </c>
      <c r="D41" s="65" t="s">
        <v>109</v>
      </c>
      <c r="E41" s="8"/>
      <c r="F41" s="56">
        <v>1088.77</v>
      </c>
      <c r="G41" s="60">
        <f t="shared" si="0"/>
        <v>9528524.5399999991</v>
      </c>
    </row>
    <row r="42" spans="1:7" x14ac:dyDescent="0.25">
      <c r="A42" s="54">
        <v>45626</v>
      </c>
      <c r="B42" s="17" t="s">
        <v>55</v>
      </c>
      <c r="C42" s="16" t="s">
        <v>110</v>
      </c>
      <c r="D42" s="63" t="s">
        <v>111</v>
      </c>
      <c r="E42" s="8"/>
      <c r="F42" s="56">
        <v>175</v>
      </c>
      <c r="G42" s="60">
        <f t="shared" si="0"/>
        <v>9528349.5399999991</v>
      </c>
    </row>
    <row r="43" spans="1:7" x14ac:dyDescent="0.25">
      <c r="A43" s="71"/>
      <c r="B43" s="72"/>
      <c r="C43" s="72"/>
      <c r="D43" s="72"/>
      <c r="E43" s="72"/>
      <c r="F43" s="73"/>
      <c r="G43" s="72"/>
    </row>
    <row r="44" spans="1:7" x14ac:dyDescent="0.25">
      <c r="A44" s="71"/>
      <c r="B44" s="72"/>
      <c r="C44" s="72"/>
      <c r="D44" s="72"/>
      <c r="E44" s="72"/>
      <c r="F44" s="49"/>
      <c r="G44" s="72"/>
    </row>
    <row r="45" spans="1:7" x14ac:dyDescent="0.25">
      <c r="A45" s="1"/>
      <c r="B45" s="1"/>
      <c r="C45" s="1"/>
      <c r="D45" s="1"/>
      <c r="E45" s="1"/>
      <c r="F45" s="51"/>
      <c r="G45" s="1"/>
    </row>
    <row r="46" spans="1:7" x14ac:dyDescent="0.25">
      <c r="A46" s="112" t="s">
        <v>41</v>
      </c>
      <c r="B46" s="112"/>
      <c r="C46" s="112"/>
      <c r="D46" s="112"/>
      <c r="E46" s="112"/>
      <c r="F46" s="112"/>
      <c r="G46" s="112"/>
    </row>
    <row r="47" spans="1:7" x14ac:dyDescent="0.25">
      <c r="A47" s="89" t="s">
        <v>112</v>
      </c>
      <c r="B47" s="89"/>
      <c r="C47" s="89"/>
      <c r="D47" s="89"/>
      <c r="E47" s="89"/>
      <c r="F47" s="89"/>
      <c r="G47" s="89"/>
    </row>
    <row r="48" spans="1:7" x14ac:dyDescent="0.25">
      <c r="A48" s="1"/>
      <c r="B48" s="1"/>
      <c r="C48" s="1"/>
      <c r="D48" s="1"/>
      <c r="E48" s="1"/>
      <c r="F48" s="51"/>
      <c r="G48" s="1"/>
    </row>
    <row r="49" spans="1:7" x14ac:dyDescent="0.25">
      <c r="A49" s="1"/>
      <c r="B49" s="1"/>
      <c r="C49" s="1"/>
      <c r="D49" s="1"/>
      <c r="E49" s="1"/>
      <c r="F49" s="51"/>
      <c r="G49" s="1"/>
    </row>
    <row r="50" spans="1:7" x14ac:dyDescent="0.25">
      <c r="A50" s="1"/>
      <c r="B50" s="1"/>
      <c r="C50" s="1"/>
      <c r="D50" s="1"/>
      <c r="E50" s="1"/>
      <c r="F50" s="51"/>
      <c r="G50" s="1"/>
    </row>
    <row r="51" spans="1:7" x14ac:dyDescent="0.25">
      <c r="A51" s="1"/>
      <c r="B51" s="1"/>
      <c r="C51" s="49"/>
      <c r="D51" s="1"/>
      <c r="E51" s="1"/>
      <c r="F51" s="51"/>
      <c r="G51" s="1"/>
    </row>
    <row r="52" spans="1:7" x14ac:dyDescent="0.25">
      <c r="A52" s="1"/>
      <c r="B52" s="1"/>
      <c r="C52" s="49"/>
      <c r="D52" s="1"/>
      <c r="E52" s="1"/>
      <c r="F52" s="51"/>
      <c r="G52" s="1"/>
    </row>
    <row r="53" spans="1:7" x14ac:dyDescent="0.25">
      <c r="A53" s="107" t="s">
        <v>43</v>
      </c>
      <c r="B53" s="107"/>
      <c r="C53" s="107"/>
      <c r="D53" s="107"/>
      <c r="E53" s="107"/>
      <c r="F53" s="107"/>
      <c r="G53" s="107"/>
    </row>
    <row r="54" spans="1:7" x14ac:dyDescent="0.25">
      <c r="A54" s="90" t="s">
        <v>44</v>
      </c>
      <c r="B54" s="90"/>
      <c r="C54" s="90"/>
      <c r="D54" s="90"/>
      <c r="E54" s="90"/>
      <c r="F54" s="90"/>
      <c r="G54" s="90"/>
    </row>
    <row r="55" spans="1:7" x14ac:dyDescent="0.25">
      <c r="A55" s="92" t="s">
        <v>45</v>
      </c>
      <c r="B55" s="92"/>
      <c r="C55" s="92"/>
      <c r="D55" s="92"/>
      <c r="E55" s="92"/>
      <c r="F55" s="92"/>
      <c r="G55" s="92"/>
    </row>
  </sheetData>
  <mergeCells count="10">
    <mergeCell ref="A47:G47"/>
    <mergeCell ref="A53:G53"/>
    <mergeCell ref="A54:G54"/>
    <mergeCell ref="A55:G55"/>
    <mergeCell ref="A5:G5"/>
    <mergeCell ref="A6:G6"/>
    <mergeCell ref="A7:G7"/>
    <mergeCell ref="A8:G8"/>
    <mergeCell ref="A9:G9"/>
    <mergeCell ref="A46:G46"/>
  </mergeCells>
  <hyperlinks>
    <hyperlink ref="A55" r:id="rId1" display="http://www.comedoreseconomicos.gob.do/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Hoja3</vt:lpstr>
      <vt:lpstr>Hoja2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2024-12-16T16:12:17Z</dcterms:modified>
  <cp:category/>
  <cp:contentStatus/>
</cp:coreProperties>
</file>