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PTACION DIRECTA" sheetId="1" r:id="rId1"/>
    <sheet name="ANTICIPO FINANCIERO" sheetId="3" r:id="rId2"/>
    <sheet name="CUENTA ELECTRONICA" sheetId="5" r:id="rId3"/>
  </sheets>
  <definedNames>
    <definedName name="_xlnm.Print_Area" localSheetId="0">'CAPTACION DIRECTA'!$A$1:$G$48</definedName>
  </definedNames>
  <calcPr calcId="162913"/>
</workbook>
</file>

<file path=xl/calcChain.xml><?xml version="1.0" encoding="utf-8"?>
<calcChain xmlns="http://schemas.openxmlformats.org/spreadsheetml/2006/main">
  <c r="H14" i="5" l="1"/>
  <c r="G14" i="3" l="1"/>
  <c r="G15" i="3"/>
  <c r="G16" i="3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</calcChain>
</file>

<file path=xl/sharedStrings.xml><?xml version="1.0" encoding="utf-8"?>
<sst xmlns="http://schemas.openxmlformats.org/spreadsheetml/2006/main" count="214" uniqueCount="134">
  <si>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</si>
  <si>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</si>
  <si>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</si>
  <si>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</si>
  <si>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</si>
  <si>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</si>
  <si>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</si>
  <si>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</si>
  <si>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</si>
  <si>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</si>
  <si>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</si>
  <si>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</si>
  <si>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</si>
  <si>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</si>
  <si>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</si>
  <si>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t>2.2.9.2.01</t>
  </si>
  <si>
    <r>
      <rPr>
        <sz val="10"/>
        <rFont val="Times New Roman"/>
        <family val="1"/>
      </rPr>
      <t>SERVICIOS DE ALIMENTACION (TRANSFERENCIA LOTERIA NACIONAL)</t>
    </r>
  </si>
  <si>
    <t>2.3.1.1.01</t>
  </si>
  <si>
    <t>SERVICIOS DE ALIMENTACION (GABINETE POLITICA SOCIAL)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</si>
  <si>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</si>
  <si>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</si>
  <si>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</si>
  <si>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</si>
  <si>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</si>
  <si>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</si>
  <si>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UTILES DE ESCRITORIOS, OFICINA INFORMATICA Y DE EN</t>
  </si>
  <si>
    <t>SERVICIOS DE ALIMENTACION (INSTITUTO NACIONAL DE ATENCION A LA PRIMERA INF.)</t>
  </si>
  <si>
    <t>UTILES DE COCINA Y COMEDOR</t>
  </si>
  <si>
    <t>PAPEL Y CARTÓN</t>
  </si>
  <si>
    <t>2.3.3.2.01</t>
  </si>
  <si>
    <t>2.3.9.5.01</t>
  </si>
  <si>
    <t>2.3.9.2.01</t>
  </si>
  <si>
    <t>2. 2 7 1.02</t>
  </si>
  <si>
    <t>OBRAS PARA EDIFICACION NO RESIDENCIAL</t>
  </si>
  <si>
    <t>2.7.1.2.01</t>
  </si>
  <si>
    <t>2 3 9 1 01</t>
  </si>
  <si>
    <t>UTILES Y MATERIALES DE LIMPIEZA E HIGIENE</t>
  </si>
  <si>
    <t>AL 31 DE  OCTUBRE 2024</t>
  </si>
  <si>
    <t>2.3.9.9.04</t>
  </si>
  <si>
    <t>2.3.9.9.05</t>
  </si>
  <si>
    <t>MANTENIMIENTOS Y REPARACION EN EDIFICACIONES</t>
  </si>
  <si>
    <t>PRODUCTOS Y UTILES DE DEFENSA Y SEGURIDAD</t>
  </si>
  <si>
    <t>PRODUCTOS Y UTILES DIVERSOS</t>
  </si>
  <si>
    <t>2.6.1.1.01</t>
  </si>
  <si>
    <t>2.3.5.3.01</t>
  </si>
  <si>
    <t>LLANTAS Y NEUMÁTICOS</t>
  </si>
  <si>
    <t>2.3.7.2.99</t>
  </si>
  <si>
    <t>OTROS PRODUCTOS QUIMICOS Y CONEXOS</t>
  </si>
  <si>
    <t>2.3.9.3.01</t>
  </si>
  <si>
    <t>SERVICIOS DE ALIMENTACION (MINISTERIO MEDIO AMBIENTE)</t>
  </si>
  <si>
    <t>LIBR.3910 REINTEGRADO (ALIMENTOS Y BEBIDAS PARA PERSONAS)</t>
  </si>
  <si>
    <t>2.3.9.6.01</t>
  </si>
  <si>
    <t>PRODUCTOS ELECTRICOS Y AFINES</t>
  </si>
  <si>
    <t>2.3.6.3.04</t>
  </si>
  <si>
    <t>HERRAMIENTAS MENORES</t>
  </si>
  <si>
    <t>UTILES MENORES MEDICOS Y QUIRURGICOS O DE  LAB.</t>
  </si>
  <si>
    <r>
      <rPr>
        <sz val="10"/>
        <rFont val="Times New Roman"/>
        <family val="1"/>
      </rPr>
      <t>CUENTA ANTICIPOS FINANCIEROS</t>
    </r>
  </si>
  <si>
    <t>AL 31 DE OCTUBRE 2024</t>
  </si>
  <si>
    <r>
      <rPr>
        <b/>
        <sz val="8"/>
        <rFont val="Calibri"/>
        <family val="1"/>
      </rPr>
      <t>FECHA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</si>
  <si>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</si>
  <si>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</si>
  <si>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>OBJETAL</t>
    </r>
  </si>
  <si>
    <t>DEBITO</t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</si>
  <si>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</si>
  <si>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BALANCE DISPONIBLE</t>
    </r>
  </si>
  <si>
    <t>CK/LB/TR</t>
  </si>
  <si>
    <t>BALANCE INICIAL</t>
  </si>
  <si>
    <t>IMPRESION Y ENCUARDERNACION</t>
  </si>
  <si>
    <t>2 2 2 2 01</t>
  </si>
  <si>
    <t>2 3 3 2 01</t>
  </si>
  <si>
    <t>ESPECIES  TIMBRADOS Y VALORADAS</t>
  </si>
  <si>
    <t xml:space="preserve">2 3 3 6 01 </t>
  </si>
  <si>
    <t>MANTENIMIENTO Y REPARACION DE EQUIPOS DE TRANSPORT</t>
  </si>
  <si>
    <t>2 2 7 2 06</t>
  </si>
  <si>
    <t>OTROS SERVICIOS DE MANT. Y REPARACION DE MAQU. Y E</t>
  </si>
  <si>
    <t>2 2 7 2 99</t>
  </si>
  <si>
    <t>SERVICIOS JURIDICOS</t>
  </si>
  <si>
    <t>2 2 87 02</t>
  </si>
  <si>
    <t>PRODUCTOS FORESTALES</t>
  </si>
  <si>
    <t>2 3 1 3 03</t>
  </si>
  <si>
    <t xml:space="preserve">OBRAS MENORES EN EDIFICACIONES </t>
  </si>
  <si>
    <t>2 2 7 1 01</t>
  </si>
  <si>
    <t>OTROS MANT.,REP.Y SUS DERIVADOS NO IDENTIFICADOS</t>
  </si>
  <si>
    <t>2 2 7 1 99</t>
  </si>
  <si>
    <t xml:space="preserve">VIATICOS DENTRO DEL PAIS </t>
  </si>
  <si>
    <t>2.2.3.1.01</t>
  </si>
  <si>
    <t>MANT. Y REP. DE INSTALACIONES ELECTRICAS</t>
  </si>
  <si>
    <t>2.2.7.1.06</t>
  </si>
  <si>
    <t>MADERA, CORCHO Y MANUFACTURA</t>
  </si>
  <si>
    <t>2.3.1.4.01</t>
  </si>
  <si>
    <t>ARTICULOS DE CAUCHO</t>
  </si>
  <si>
    <t>2.3.5.4.01</t>
  </si>
  <si>
    <t>ARTICLOS DE PLASTICOS</t>
  </si>
  <si>
    <t>2.3.5.5.01</t>
  </si>
  <si>
    <t>PRODUCTOS DE CEMENTO</t>
  </si>
  <si>
    <t>2.3.6.1.01</t>
  </si>
  <si>
    <t>PRODUCTOS DE VIDRIO</t>
  </si>
  <si>
    <t>2.3.6.2.01</t>
  </si>
  <si>
    <t>PRODUCTOS DE LOZA</t>
  </si>
  <si>
    <t>2.3.6.2.02</t>
  </si>
  <si>
    <t>PRODUCTOS METALICOS</t>
  </si>
  <si>
    <t>2.3.6.3.06</t>
  </si>
  <si>
    <t>PIEDRA, ARCILLA Y ARENA</t>
  </si>
  <si>
    <t>2.3.6.4.04</t>
  </si>
  <si>
    <t>ACEITES Y GRASAS</t>
  </si>
  <si>
    <t>2.3.7.1.05</t>
  </si>
  <si>
    <t>HILADOS, FIBRAS Y TELAS</t>
  </si>
  <si>
    <t>2.3.2.1.01</t>
  </si>
  <si>
    <t>PINTURAS, LACAS, BARNICES DILUYENTES Y ABSORBENTE</t>
  </si>
  <si>
    <t>2.3.7.2.06</t>
  </si>
  <si>
    <t>OTROS PRODUCTOS QUIMICOS CONEXOS</t>
  </si>
  <si>
    <t>MATERIAL DE LIMPIEZA</t>
  </si>
  <si>
    <t>2.3.9.1.01</t>
  </si>
  <si>
    <t xml:space="preserve">UTILES Y MATERIALES DE  ESCRITORIOS, OFICINA E INFORMATICA </t>
  </si>
  <si>
    <t>REPÚESTOS</t>
  </si>
  <si>
    <t>2.3.9.8.01</t>
  </si>
  <si>
    <t>IMPUESTO (POR ELABORACION DE CKS).</t>
  </si>
  <si>
    <t>2.2.8.8.01</t>
  </si>
  <si>
    <t>COMISION BANCARIAS</t>
  </si>
  <si>
    <r>
      <rPr>
        <b/>
        <sz val="11"/>
        <rFont val="Times New Roman"/>
        <family val="1"/>
      </rPr>
      <t>Enc. Dpto. Contabilidad</t>
    </r>
  </si>
  <si>
    <t>COMEDORES ECONOMICOS DEL ESTADO</t>
  </si>
  <si>
    <t>(VALORES EN RD$)</t>
  </si>
  <si>
    <t>FECHA</t>
  </si>
  <si>
    <t>DESCRIPCION</t>
  </si>
  <si>
    <t>OBJETAL</t>
  </si>
  <si>
    <t>CREDITO</t>
  </si>
  <si>
    <t>Licda. Rut Betania Lendof</t>
  </si>
  <si>
    <t>Enc. Dpto. Contabilidad</t>
  </si>
  <si>
    <t xml:space="preserve">CUENTA ELECTRONICA </t>
  </si>
  <si>
    <t>AL 31 OCTUBRE 2024</t>
  </si>
  <si>
    <t>DE/CK/ED/TR/CK ADM</t>
  </si>
  <si>
    <t xml:space="preserve">BALANCE DISPONIBLE </t>
  </si>
  <si>
    <t xml:space="preserve">BALANCE INICIAL </t>
  </si>
  <si>
    <t>BALANCE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</si>
</sst>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0" fontId="30" fillId="0" borderId="0"/>
  </cellStyleXfs>
  <cellXfs count="116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right" shrinkToFit="1"/>
    </xf>
    <xf numFmtId="166" fontId="0" fillId="0" borderId="1" xfId="0" applyNumberFormat="1" applyFill="1" applyBorder="1" applyAlignment="1">
      <alignment horizontal="right" vertical="top"/>
    </xf>
    <xf numFmtId="166" fontId="9" fillId="0" borderId="1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9" fillId="0" borderId="1" xfId="0" applyNumberFormat="1" applyFont="1" applyFill="1" applyBorder="1" applyAlignment="1"/>
    <xf numFmtId="166" fontId="16" fillId="0" borderId="1" xfId="0" applyNumberFormat="1" applyFont="1" applyFill="1" applyBorder="1" applyAlignment="1">
      <alignment horizontal="righ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164" fontId="20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6" fontId="9" fillId="3" borderId="1" xfId="0" applyNumberFormat="1" applyFont="1" applyFill="1" applyBorder="1" applyAlignment="1"/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shrinkToFi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4" fontId="16" fillId="0" borderId="1" xfId="0" applyNumberFormat="1" applyFont="1" applyBorder="1"/>
    <xf numFmtId="166" fontId="9" fillId="0" borderId="1" xfId="0" applyNumberFormat="1" applyFont="1" applyFill="1" applyBorder="1" applyAlignment="1">
      <alignment horizontal="right" shrinkToFit="1"/>
    </xf>
    <xf numFmtId="4" fontId="9" fillId="0" borderId="1" xfId="0" applyNumberFormat="1" applyFont="1" applyFill="1" applyBorder="1" applyAlignment="1">
      <alignment horizontal="right" shrinkToFit="1"/>
    </xf>
    <xf numFmtId="4" fontId="7" fillId="0" borderId="1" xfId="0" applyNumberFormat="1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wrapText="1"/>
    </xf>
    <xf numFmtId="164" fontId="12" fillId="0" borderId="0" xfId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66" fontId="7" fillId="0" borderId="1" xfId="0" applyNumberFormat="1" applyFont="1" applyFill="1" applyBorder="1" applyAlignment="1">
      <alignment horizontal="right"/>
    </xf>
    <xf numFmtId="0" fontId="16" fillId="0" borderId="1" xfId="0" applyFont="1" applyBorder="1" applyAlignment="1"/>
    <xf numFmtId="4" fontId="16" fillId="0" borderId="1" xfId="0" applyNumberFormat="1" applyFont="1" applyBorder="1" applyAlignment="1"/>
    <xf numFmtId="4" fontId="7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wrapText="1"/>
    </xf>
    <xf numFmtId="4" fontId="3" fillId="5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42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1</xdr:row>
      <xdr:rowOff>0</xdr:rowOff>
    </xdr:from>
    <xdr:ext cx="1321960" cy="723900"/>
    <xdr:pic>
      <xdr:nvPicPr>
        <xdr:cNvPr id="29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641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52</xdr:row>
      <xdr:rowOff>125186</xdr:rowOff>
    </xdr:from>
    <xdr:ext cx="407483" cy="302072"/>
    <xdr:pic>
      <xdr:nvPicPr>
        <xdr:cNvPr id="30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999" y="10135961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95250</xdr:rowOff>
    </xdr:from>
    <xdr:to>
      <xdr:col>6</xdr:col>
      <xdr:colOff>257175</xdr:colOff>
      <xdr:row>4</xdr:row>
      <xdr:rowOff>130178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97"/>
  <sheetViews>
    <sheetView tabSelected="1" zoomScaleNormal="100" workbookViewId="0">
      <selection activeCell="K6" sqref="K6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3.28515625" style="1" customWidth="1"/>
    <col min="7" max="7" width="15.5703125" style="1" customWidth="1"/>
    <col min="8" max="8" width="13.28515625" style="1" customWidth="1"/>
    <col min="9" max="9" width="13" style="1" customWidth="1"/>
    <col min="10" max="10" width="12.85546875" style="1" customWidth="1"/>
    <col min="11" max="11" width="13.42578125" style="1" customWidth="1"/>
    <col min="12" max="12" width="13" style="1" customWidth="1"/>
    <col min="13" max="13" width="14.140625" customWidth="1"/>
  </cols>
  <sheetData>
    <row r="5" spans="1:9" ht="18.75" customHeight="1" x14ac:dyDescent="0.3">
      <c r="A5" s="60" t="s">
        <v>0</v>
      </c>
      <c r="B5" s="60"/>
      <c r="C5" s="60"/>
      <c r="D5" s="60"/>
      <c r="E5" s="60"/>
      <c r="F5" s="60"/>
      <c r="G5" s="60"/>
    </row>
    <row r="6" spans="1:9" ht="15" customHeight="1" x14ac:dyDescent="0.25">
      <c r="A6" s="61" t="s">
        <v>1</v>
      </c>
      <c r="B6" s="61"/>
      <c r="C6" s="61"/>
      <c r="D6" s="61"/>
      <c r="E6" s="61"/>
      <c r="F6" s="61"/>
      <c r="G6" s="61"/>
    </row>
    <row r="7" spans="1:9" ht="15" customHeight="1" x14ac:dyDescent="0.25">
      <c r="A7" s="62" t="s">
        <v>2</v>
      </c>
      <c r="B7" s="62"/>
      <c r="C7" s="62"/>
      <c r="D7" s="62"/>
      <c r="E7" s="62"/>
      <c r="F7" s="62"/>
      <c r="G7" s="62"/>
    </row>
    <row r="8" spans="1:9" ht="15" customHeight="1" x14ac:dyDescent="0.25">
      <c r="A8" s="62" t="s">
        <v>37</v>
      </c>
      <c r="B8" s="62"/>
      <c r="C8" s="62"/>
      <c r="D8" s="62"/>
      <c r="E8" s="62"/>
      <c r="F8" s="62"/>
      <c r="G8" s="62"/>
    </row>
    <row r="9" spans="1:9" ht="15" customHeight="1" x14ac:dyDescent="0.25">
      <c r="A9" s="63" t="s">
        <v>3</v>
      </c>
      <c r="B9" s="63"/>
      <c r="C9" s="63"/>
      <c r="D9" s="63"/>
      <c r="E9" s="63"/>
      <c r="F9" s="63"/>
      <c r="G9" s="63"/>
    </row>
    <row r="10" spans="1:9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9" x14ac:dyDescent="0.25">
      <c r="A11" s="4">
        <v>45596</v>
      </c>
      <c r="B11" s="5" t="s">
        <v>11</v>
      </c>
      <c r="C11" s="6" t="s">
        <v>12</v>
      </c>
      <c r="D11" s="7"/>
      <c r="E11" s="8">
        <v>1669850628.8699999</v>
      </c>
      <c r="F11" s="7"/>
      <c r="G11" s="9"/>
    </row>
    <row r="12" spans="1:9" ht="39" x14ac:dyDescent="0.25">
      <c r="A12" s="4">
        <v>45596</v>
      </c>
      <c r="B12" s="5" t="s">
        <v>11</v>
      </c>
      <c r="C12" s="6" t="s">
        <v>13</v>
      </c>
      <c r="D12" s="10" t="s">
        <v>14</v>
      </c>
      <c r="E12" s="8">
        <v>8516200</v>
      </c>
      <c r="F12" s="25"/>
      <c r="G12" s="26">
        <f>E11+E12</f>
        <v>1678366828.8699999</v>
      </c>
    </row>
    <row r="13" spans="1:9" ht="26.25" x14ac:dyDescent="0.25">
      <c r="A13" s="4">
        <v>45596</v>
      </c>
      <c r="B13" s="5" t="s">
        <v>11</v>
      </c>
      <c r="C13" s="6" t="s">
        <v>16</v>
      </c>
      <c r="D13" s="10" t="s">
        <v>14</v>
      </c>
      <c r="E13" s="8">
        <v>8222.5</v>
      </c>
      <c r="F13" s="25"/>
      <c r="G13" s="26">
        <f>G12+E13-F13</f>
        <v>1678375051.3699999</v>
      </c>
    </row>
    <row r="14" spans="1:9" ht="26.25" x14ac:dyDescent="0.25">
      <c r="A14" s="4">
        <v>45596</v>
      </c>
      <c r="B14" s="5" t="s">
        <v>11</v>
      </c>
      <c r="C14" s="6" t="s">
        <v>49</v>
      </c>
      <c r="D14" s="10" t="s">
        <v>14</v>
      </c>
      <c r="E14" s="8">
        <v>249900</v>
      </c>
      <c r="F14" s="25"/>
      <c r="G14" s="26">
        <f t="shared" ref="G14:G32" si="0">G13+E14-F14</f>
        <v>1678624951.3699999</v>
      </c>
      <c r="I14" s="27"/>
    </row>
    <row r="15" spans="1:9" ht="26.25" x14ac:dyDescent="0.25">
      <c r="A15" s="4">
        <v>45596</v>
      </c>
      <c r="B15" s="5" t="s">
        <v>11</v>
      </c>
      <c r="C15" s="6" t="s">
        <v>26</v>
      </c>
      <c r="D15" s="10" t="s">
        <v>15</v>
      </c>
      <c r="E15" s="8">
        <v>8102550</v>
      </c>
      <c r="F15" s="25"/>
      <c r="G15" s="26">
        <f t="shared" si="0"/>
        <v>1686727501.3699999</v>
      </c>
      <c r="I15" s="27"/>
    </row>
    <row r="16" spans="1:9" ht="26.25" x14ac:dyDescent="0.25">
      <c r="A16" s="4">
        <v>45596</v>
      </c>
      <c r="B16" s="5" t="s">
        <v>11</v>
      </c>
      <c r="C16" s="6" t="s">
        <v>18</v>
      </c>
      <c r="D16" s="10" t="s">
        <v>15</v>
      </c>
      <c r="E16" s="8">
        <v>105750</v>
      </c>
      <c r="F16" s="25"/>
      <c r="G16" s="26">
        <f t="shared" si="0"/>
        <v>1686833251.3699999</v>
      </c>
      <c r="I16" s="27"/>
    </row>
    <row r="17" spans="1:12" ht="26.25" x14ac:dyDescent="0.25">
      <c r="A17" s="4">
        <v>45596</v>
      </c>
      <c r="B17" s="5" t="s">
        <v>11</v>
      </c>
      <c r="C17" s="6" t="s">
        <v>50</v>
      </c>
      <c r="D17" s="10" t="s">
        <v>17</v>
      </c>
      <c r="E17" s="8">
        <v>5070000</v>
      </c>
      <c r="F17" s="25"/>
      <c r="G17" s="26">
        <f t="shared" si="0"/>
        <v>1691903251.3699999</v>
      </c>
      <c r="I17" s="27"/>
    </row>
    <row r="18" spans="1:12" x14ac:dyDescent="0.25">
      <c r="A18" s="4">
        <v>45596</v>
      </c>
      <c r="B18" s="5" t="s">
        <v>11</v>
      </c>
      <c r="C18" s="6" t="s">
        <v>19</v>
      </c>
      <c r="D18" s="10" t="s">
        <v>17</v>
      </c>
      <c r="E18" s="8"/>
      <c r="F18" s="11">
        <v>62136771.539999999</v>
      </c>
      <c r="G18" s="26">
        <f t="shared" si="0"/>
        <v>1629766479.8299999</v>
      </c>
      <c r="K18" s="27"/>
      <c r="L18" s="27"/>
    </row>
    <row r="19" spans="1:12" x14ac:dyDescent="0.25">
      <c r="A19" s="4">
        <v>45596</v>
      </c>
      <c r="B19" s="5" t="s">
        <v>11</v>
      </c>
      <c r="C19" s="17" t="s">
        <v>40</v>
      </c>
      <c r="D19" s="18" t="s">
        <v>32</v>
      </c>
      <c r="E19" s="12"/>
      <c r="F19" s="13">
        <v>495567.4</v>
      </c>
      <c r="G19" s="26">
        <f t="shared" si="0"/>
        <v>1629270912.4299998</v>
      </c>
      <c r="K19" s="27"/>
    </row>
    <row r="20" spans="1:12" x14ac:dyDescent="0.25">
      <c r="A20" s="4">
        <v>45596</v>
      </c>
      <c r="B20" s="5" t="s">
        <v>11</v>
      </c>
      <c r="C20" s="17" t="s">
        <v>28</v>
      </c>
      <c r="D20" s="18" t="s">
        <v>29</v>
      </c>
      <c r="E20" s="12"/>
      <c r="F20" s="21">
        <v>173280.64000000001</v>
      </c>
      <c r="G20" s="26">
        <f t="shared" si="0"/>
        <v>1629097631.7899997</v>
      </c>
      <c r="K20" s="27"/>
    </row>
    <row r="21" spans="1:12" x14ac:dyDescent="0.25">
      <c r="A21" s="4">
        <v>45596</v>
      </c>
      <c r="B21" s="5" t="s">
        <v>11</v>
      </c>
      <c r="C21" s="17" t="s">
        <v>45</v>
      </c>
      <c r="D21" s="18" t="s">
        <v>44</v>
      </c>
      <c r="E21" s="12"/>
      <c r="F21" s="21">
        <v>1974437.55</v>
      </c>
      <c r="G21" s="26">
        <f t="shared" si="0"/>
        <v>1627123194.2399998</v>
      </c>
      <c r="K21" s="27"/>
    </row>
    <row r="22" spans="1:12" x14ac:dyDescent="0.25">
      <c r="A22" s="4">
        <v>45596</v>
      </c>
      <c r="B22" s="5" t="s">
        <v>11</v>
      </c>
      <c r="C22" s="17" t="s">
        <v>54</v>
      </c>
      <c r="D22" s="18" t="s">
        <v>53</v>
      </c>
      <c r="E22" s="12"/>
      <c r="F22" s="21">
        <v>28320</v>
      </c>
      <c r="G22" s="26">
        <f t="shared" si="0"/>
        <v>1627094874.2399998</v>
      </c>
      <c r="K22" s="27"/>
    </row>
    <row r="23" spans="1:12" x14ac:dyDescent="0.25">
      <c r="A23" s="4">
        <v>45596</v>
      </c>
      <c r="B23" s="5" t="s">
        <v>11</v>
      </c>
      <c r="C23" s="17" t="s">
        <v>47</v>
      </c>
      <c r="D23" s="18" t="s">
        <v>46</v>
      </c>
      <c r="E23" s="12"/>
      <c r="F23" s="21">
        <v>42480</v>
      </c>
      <c r="G23" s="26">
        <f t="shared" si="0"/>
        <v>1627052394.2399998</v>
      </c>
      <c r="K23" s="27"/>
    </row>
    <row r="24" spans="1:12" x14ac:dyDescent="0.25">
      <c r="A24" s="4">
        <v>45596</v>
      </c>
      <c r="B24" s="5" t="s">
        <v>11</v>
      </c>
      <c r="C24" s="6" t="s">
        <v>25</v>
      </c>
      <c r="D24" s="5" t="s">
        <v>31</v>
      </c>
      <c r="E24" s="22"/>
      <c r="F24" s="21">
        <v>162395.18</v>
      </c>
      <c r="G24" s="26">
        <f t="shared" si="0"/>
        <v>1626889999.0599997</v>
      </c>
      <c r="K24" s="27"/>
    </row>
    <row r="25" spans="1:12" x14ac:dyDescent="0.25">
      <c r="A25" s="4">
        <v>45596</v>
      </c>
      <c r="B25" s="5" t="s">
        <v>11</v>
      </c>
      <c r="C25" s="6" t="s">
        <v>55</v>
      </c>
      <c r="D25" s="5" t="s">
        <v>48</v>
      </c>
      <c r="E25" s="22"/>
      <c r="F25" s="21">
        <v>176380.5</v>
      </c>
      <c r="G25" s="26">
        <f t="shared" si="0"/>
        <v>1626713618.5599997</v>
      </c>
      <c r="K25" s="27"/>
    </row>
    <row r="26" spans="1:12" x14ac:dyDescent="0.25">
      <c r="A26" s="4">
        <v>45596</v>
      </c>
      <c r="B26" s="5" t="s">
        <v>11</v>
      </c>
      <c r="C26" s="6" t="s">
        <v>41</v>
      </c>
      <c r="D26" s="5" t="s">
        <v>38</v>
      </c>
      <c r="E26" s="22"/>
      <c r="F26" s="53">
        <v>861400</v>
      </c>
      <c r="G26" s="26">
        <f t="shared" si="0"/>
        <v>1625852218.5599997</v>
      </c>
      <c r="K26" s="27"/>
    </row>
    <row r="27" spans="1:12" x14ac:dyDescent="0.25">
      <c r="A27" s="4">
        <v>45596</v>
      </c>
      <c r="B27" s="5" t="s">
        <v>11</v>
      </c>
      <c r="C27" s="6" t="s">
        <v>42</v>
      </c>
      <c r="D27" s="5" t="s">
        <v>39</v>
      </c>
      <c r="E27" s="22"/>
      <c r="F27" s="21">
        <v>84960</v>
      </c>
      <c r="G27" s="26">
        <f t="shared" si="0"/>
        <v>1625767258.5599997</v>
      </c>
      <c r="K27" s="27"/>
    </row>
    <row r="28" spans="1:12" x14ac:dyDescent="0.25">
      <c r="A28" s="4">
        <v>45596</v>
      </c>
      <c r="B28" s="5" t="s">
        <v>11</v>
      </c>
      <c r="C28" s="6" t="s">
        <v>52</v>
      </c>
      <c r="D28" s="5" t="s">
        <v>51</v>
      </c>
      <c r="E28" s="22"/>
      <c r="F28" s="21">
        <v>103395.49</v>
      </c>
      <c r="G28" s="26">
        <f t="shared" si="0"/>
        <v>1625663863.0699997</v>
      </c>
      <c r="K28" s="27"/>
    </row>
    <row r="29" spans="1:12" x14ac:dyDescent="0.25">
      <c r="A29" s="4">
        <v>45596</v>
      </c>
      <c r="B29" s="5" t="s">
        <v>11</v>
      </c>
      <c r="C29" s="6" t="s">
        <v>27</v>
      </c>
      <c r="D29" s="5" t="s">
        <v>30</v>
      </c>
      <c r="E29" s="22"/>
      <c r="F29" s="21">
        <v>7849187.9299999997</v>
      </c>
      <c r="G29" s="26">
        <f t="shared" si="0"/>
        <v>1617814675.1399996</v>
      </c>
      <c r="K29" s="29"/>
    </row>
    <row r="30" spans="1:12" x14ac:dyDescent="0.25">
      <c r="A30" s="4">
        <v>45596</v>
      </c>
      <c r="B30" s="5" t="s">
        <v>11</v>
      </c>
      <c r="C30" s="6" t="s">
        <v>36</v>
      </c>
      <c r="D30" s="5" t="s">
        <v>35</v>
      </c>
      <c r="E30" s="22"/>
      <c r="F30" s="21">
        <v>107766.45</v>
      </c>
      <c r="G30" s="26">
        <f t="shared" si="0"/>
        <v>1617706908.6899996</v>
      </c>
      <c r="K30" s="27"/>
    </row>
    <row r="31" spans="1:12" x14ac:dyDescent="0.25">
      <c r="A31" s="4">
        <v>45596</v>
      </c>
      <c r="B31" s="5" t="s">
        <v>11</v>
      </c>
      <c r="C31" s="6" t="s">
        <v>33</v>
      </c>
      <c r="D31" s="5" t="s">
        <v>34</v>
      </c>
      <c r="E31" s="22"/>
      <c r="F31" s="21">
        <v>2622030.38</v>
      </c>
      <c r="G31" s="26">
        <f t="shared" si="0"/>
        <v>1615084878.3099995</v>
      </c>
      <c r="K31" s="27"/>
    </row>
    <row r="32" spans="1:12" x14ac:dyDescent="0.25">
      <c r="A32" s="4">
        <v>45596</v>
      </c>
      <c r="B32" s="5" t="s">
        <v>11</v>
      </c>
      <c r="C32" s="6" t="s">
        <v>33</v>
      </c>
      <c r="D32" s="5" t="s">
        <v>43</v>
      </c>
      <c r="E32" s="22"/>
      <c r="F32" s="21">
        <v>785478.8</v>
      </c>
      <c r="G32" s="26">
        <f t="shared" si="0"/>
        <v>1614299399.5099995</v>
      </c>
      <c r="K32" s="28"/>
    </row>
    <row r="33" spans="1:11" x14ac:dyDescent="0.25">
      <c r="A33" s="32"/>
      <c r="B33" s="52"/>
      <c r="C33" s="33"/>
      <c r="D33" s="52"/>
      <c r="E33" s="23"/>
      <c r="F33" s="45"/>
      <c r="G33" s="39"/>
      <c r="K33" s="28"/>
    </row>
    <row r="34" spans="1:11" x14ac:dyDescent="0.25">
      <c r="A34" s="32"/>
      <c r="B34" s="52"/>
      <c r="C34" s="33"/>
      <c r="D34" s="52"/>
      <c r="E34" s="23"/>
      <c r="F34" s="45"/>
      <c r="G34" s="39"/>
      <c r="K34" s="28"/>
    </row>
    <row r="35" spans="1:11" x14ac:dyDescent="0.25">
      <c r="A35" s="32"/>
      <c r="B35" s="52"/>
      <c r="C35" s="33"/>
      <c r="D35" s="52"/>
      <c r="E35" s="23"/>
      <c r="F35" s="45"/>
      <c r="G35" s="39"/>
      <c r="K35" s="28"/>
    </row>
    <row r="36" spans="1:11" x14ac:dyDescent="0.25">
      <c r="A36" s="32"/>
      <c r="B36" s="52"/>
      <c r="C36" s="33"/>
      <c r="D36" s="52"/>
      <c r="E36" s="23"/>
      <c r="F36" s="45"/>
      <c r="G36" s="39"/>
      <c r="K36" s="28"/>
    </row>
    <row r="37" spans="1:11" x14ac:dyDescent="0.25">
      <c r="A37" s="32"/>
      <c r="B37" s="51"/>
      <c r="C37" s="33"/>
      <c r="D37" s="51"/>
      <c r="E37" s="23"/>
      <c r="F37" s="45"/>
      <c r="G37" s="39"/>
      <c r="K37" s="28"/>
    </row>
    <row r="38" spans="1:11" x14ac:dyDescent="0.25">
      <c r="A38" s="32"/>
      <c r="B38" s="51"/>
      <c r="C38" s="33"/>
      <c r="D38" s="51"/>
      <c r="E38" s="23"/>
      <c r="F38" s="45"/>
      <c r="G38" s="39"/>
      <c r="K38" s="28"/>
    </row>
    <row r="39" spans="1:11" x14ac:dyDescent="0.25">
      <c r="A39" s="20"/>
      <c r="B39" s="20"/>
      <c r="C39" s="20"/>
      <c r="D39" s="20"/>
      <c r="E39" s="23"/>
      <c r="F39" s="19"/>
      <c r="G39" s="24"/>
      <c r="K39" s="27"/>
    </row>
    <row r="40" spans="1:11" x14ac:dyDescent="0.25">
      <c r="A40" s="14"/>
      <c r="B40" s="14"/>
      <c r="C40" s="14"/>
      <c r="D40" s="14"/>
      <c r="E40" s="15"/>
      <c r="F40" s="16"/>
      <c r="G40" s="14"/>
    </row>
    <row r="41" spans="1:11" ht="15" customHeight="1" x14ac:dyDescent="0.25">
      <c r="A41" s="64" t="s">
        <v>20</v>
      </c>
      <c r="B41" s="64"/>
      <c r="C41" s="64"/>
      <c r="D41" s="64"/>
      <c r="E41" s="64"/>
      <c r="F41" s="64"/>
      <c r="G41" s="64"/>
    </row>
    <row r="42" spans="1:11" ht="15" customHeight="1" x14ac:dyDescent="0.25">
      <c r="A42" s="56" t="s">
        <v>21</v>
      </c>
      <c r="B42" s="56"/>
      <c r="C42" s="56"/>
      <c r="D42" s="56"/>
      <c r="E42" s="56"/>
      <c r="F42" s="56"/>
      <c r="G42" s="56"/>
    </row>
    <row r="43" spans="1:11" x14ac:dyDescent="0.25">
      <c r="A43" s="50"/>
      <c r="B43" s="50"/>
      <c r="C43" s="50"/>
      <c r="D43" s="50"/>
      <c r="E43" s="50"/>
      <c r="F43" s="50"/>
      <c r="G43" s="50"/>
    </row>
    <row r="44" spans="1:11" x14ac:dyDescent="0.25">
      <c r="A44" s="50"/>
      <c r="B44" s="50"/>
      <c r="C44" s="50"/>
      <c r="D44" s="50"/>
      <c r="E44" s="50"/>
      <c r="F44" s="50"/>
      <c r="G44" s="50"/>
    </row>
    <row r="45" spans="1:11" x14ac:dyDescent="0.25">
      <c r="A45" s="50"/>
      <c r="B45" s="50"/>
      <c r="C45" s="50"/>
      <c r="D45" s="50"/>
      <c r="E45" s="50"/>
      <c r="F45" s="50"/>
      <c r="G45" s="50"/>
    </row>
    <row r="46" spans="1:11" ht="15" customHeight="1" x14ac:dyDescent="0.25">
      <c r="A46" s="57" t="s">
        <v>22</v>
      </c>
      <c r="B46" s="57"/>
      <c r="C46" s="57"/>
      <c r="D46" s="57"/>
      <c r="E46" s="57"/>
      <c r="F46" s="57"/>
      <c r="G46" s="57"/>
    </row>
    <row r="47" spans="1:11" ht="15" customHeight="1" x14ac:dyDescent="0.25">
      <c r="A47" s="58" t="s">
        <v>23</v>
      </c>
      <c r="B47" s="58"/>
      <c r="C47" s="58"/>
      <c r="D47" s="58"/>
      <c r="E47" s="58"/>
      <c r="F47" s="58"/>
      <c r="G47" s="58"/>
    </row>
    <row r="48" spans="1:11" ht="15" customHeight="1" x14ac:dyDescent="0.25">
      <c r="A48" s="59" t="s">
        <v>24</v>
      </c>
      <c r="B48" s="59"/>
      <c r="C48" s="59"/>
      <c r="D48" s="59"/>
      <c r="E48" s="59"/>
      <c r="F48" s="59"/>
      <c r="G48" s="59"/>
    </row>
    <row r="61" spans="4:13" x14ac:dyDescent="0.25">
      <c r="M61" s="49"/>
    </row>
    <row r="62" spans="4:13" x14ac:dyDescent="0.25">
      <c r="M62" s="49"/>
    </row>
    <row r="63" spans="4:13" x14ac:dyDescent="0.25">
      <c r="I63" s="27"/>
      <c r="J63" s="27"/>
      <c r="K63" s="27"/>
      <c r="L63" s="27"/>
      <c r="M63" s="49"/>
    </row>
    <row r="64" spans="4:13" x14ac:dyDescent="0.25">
      <c r="D64" s="27"/>
      <c r="E64" s="27"/>
      <c r="F64" s="27"/>
      <c r="G64" s="27"/>
      <c r="H64" s="27"/>
      <c r="I64" s="27"/>
      <c r="K64" s="27"/>
      <c r="L64" s="27"/>
      <c r="M64" s="49"/>
    </row>
    <row r="65" spans="1:13" x14ac:dyDescent="0.25">
      <c r="D65" s="27"/>
      <c r="F65" s="27"/>
      <c r="G65" s="27"/>
      <c r="H65" s="27"/>
      <c r="I65" s="27"/>
      <c r="K65" s="27"/>
      <c r="L65" s="27"/>
      <c r="M65" s="49"/>
    </row>
    <row r="66" spans="1:13" x14ac:dyDescent="0.25">
      <c r="D66" s="27"/>
      <c r="F66" s="27"/>
      <c r="G66" s="47"/>
      <c r="H66" s="27"/>
      <c r="I66" s="27"/>
      <c r="K66" s="27"/>
      <c r="L66" s="27"/>
      <c r="M66" s="49"/>
    </row>
    <row r="67" spans="1:13" x14ac:dyDescent="0.25">
      <c r="D67" s="27"/>
      <c r="F67" s="27"/>
      <c r="G67" s="27"/>
      <c r="H67" s="27"/>
      <c r="I67" s="27"/>
      <c r="K67" s="27"/>
      <c r="M67" s="49"/>
    </row>
    <row r="68" spans="1:13" x14ac:dyDescent="0.25">
      <c r="D68" s="27"/>
      <c r="F68" s="48"/>
      <c r="G68" s="27"/>
      <c r="H68" s="27"/>
      <c r="M68" s="49"/>
    </row>
    <row r="69" spans="1:13" x14ac:dyDescent="0.25">
      <c r="D69" s="27"/>
      <c r="M69" s="49"/>
    </row>
    <row r="70" spans="1:13" ht="18.75" x14ac:dyDescent="0.3">
      <c r="A70" s="60"/>
      <c r="B70" s="60"/>
      <c r="C70" s="60"/>
      <c r="D70" s="60"/>
      <c r="E70" s="60"/>
      <c r="F70" s="60"/>
      <c r="G70" s="60"/>
      <c r="M70" s="49"/>
    </row>
    <row r="71" spans="1:13" x14ac:dyDescent="0.25">
      <c r="A71" s="61"/>
      <c r="B71" s="61"/>
      <c r="C71" s="61"/>
      <c r="D71" s="61"/>
      <c r="E71" s="61"/>
      <c r="F71" s="61"/>
      <c r="G71" s="61"/>
    </row>
    <row r="72" spans="1:13" x14ac:dyDescent="0.25">
      <c r="A72" s="62"/>
      <c r="B72" s="62"/>
      <c r="C72" s="62"/>
      <c r="D72" s="62"/>
      <c r="E72" s="62"/>
      <c r="F72" s="62"/>
      <c r="G72" s="62"/>
    </row>
    <row r="73" spans="1:13" x14ac:dyDescent="0.25">
      <c r="A73" s="62"/>
      <c r="B73" s="62"/>
      <c r="C73" s="62"/>
      <c r="D73" s="62"/>
      <c r="E73" s="62"/>
      <c r="F73" s="62"/>
      <c r="G73" s="62"/>
    </row>
    <row r="74" spans="1:13" x14ac:dyDescent="0.25">
      <c r="A74" s="65"/>
      <c r="B74" s="65"/>
      <c r="C74" s="65"/>
      <c r="D74" s="65"/>
      <c r="E74" s="65"/>
      <c r="F74" s="65"/>
      <c r="G74" s="65"/>
    </row>
    <row r="75" spans="1:13" x14ac:dyDescent="0.25">
      <c r="A75" s="32"/>
      <c r="B75" s="31"/>
      <c r="C75" s="33"/>
      <c r="D75" s="34"/>
      <c r="E75" s="35"/>
      <c r="F75" s="34"/>
      <c r="G75" s="36"/>
    </row>
    <row r="76" spans="1:13" x14ac:dyDescent="0.25">
      <c r="A76" s="32"/>
      <c r="B76" s="31"/>
      <c r="C76" s="33"/>
      <c r="D76" s="37"/>
      <c r="E76" s="35"/>
      <c r="F76" s="38"/>
      <c r="G76" s="39"/>
    </row>
    <row r="77" spans="1:13" x14ac:dyDescent="0.25">
      <c r="A77" s="32"/>
      <c r="B77" s="31"/>
      <c r="C77" s="33"/>
      <c r="D77" s="37"/>
      <c r="E77" s="35"/>
      <c r="F77" s="38"/>
      <c r="G77" s="39"/>
    </row>
    <row r="78" spans="1:13" x14ac:dyDescent="0.25">
      <c r="A78" s="32"/>
      <c r="B78" s="31"/>
      <c r="C78" s="33"/>
      <c r="D78" s="37"/>
      <c r="E78" s="35"/>
      <c r="F78" s="38"/>
      <c r="G78" s="39"/>
    </row>
    <row r="79" spans="1:13" x14ac:dyDescent="0.25">
      <c r="A79" s="32"/>
      <c r="B79" s="31"/>
      <c r="C79" s="33"/>
      <c r="D79" s="37"/>
      <c r="E79" s="35"/>
      <c r="F79" s="38"/>
      <c r="G79" s="39"/>
    </row>
    <row r="80" spans="1:13" x14ac:dyDescent="0.25">
      <c r="A80" s="32"/>
      <c r="B80" s="31"/>
      <c r="C80" s="33"/>
      <c r="D80" s="37"/>
      <c r="E80" s="35"/>
      <c r="F80" s="38"/>
      <c r="G80" s="39"/>
    </row>
    <row r="81" spans="1:7" x14ac:dyDescent="0.25">
      <c r="A81" s="32"/>
      <c r="B81" s="31"/>
      <c r="C81" s="33"/>
      <c r="D81" s="37"/>
      <c r="E81" s="35"/>
      <c r="F81" s="40"/>
      <c r="G81" s="39"/>
    </row>
    <row r="82" spans="1:7" x14ac:dyDescent="0.25">
      <c r="A82" s="32"/>
      <c r="B82" s="31"/>
      <c r="C82" s="41"/>
      <c r="D82" s="42"/>
      <c r="E82" s="43"/>
      <c r="F82" s="44"/>
      <c r="G82" s="39"/>
    </row>
    <row r="83" spans="1:7" x14ac:dyDescent="0.25">
      <c r="A83" s="32"/>
      <c r="B83" s="31"/>
      <c r="C83" s="41"/>
      <c r="D83" s="42"/>
      <c r="E83" s="43"/>
      <c r="F83" s="45"/>
      <c r="G83" s="39"/>
    </row>
    <row r="84" spans="1:7" x14ac:dyDescent="0.25">
      <c r="A84" s="32"/>
      <c r="B84" s="31"/>
      <c r="C84" s="33"/>
      <c r="D84" s="31"/>
      <c r="E84" s="23"/>
      <c r="F84" s="45"/>
      <c r="G84" s="39"/>
    </row>
    <row r="85" spans="1:7" x14ac:dyDescent="0.25">
      <c r="A85" s="32"/>
      <c r="B85" s="31"/>
      <c r="C85" s="33"/>
      <c r="D85" s="31"/>
      <c r="E85" s="23"/>
      <c r="F85" s="45"/>
      <c r="G85" s="39"/>
    </row>
    <row r="86" spans="1:7" x14ac:dyDescent="0.25">
      <c r="A86" s="32"/>
      <c r="B86" s="31"/>
      <c r="C86" s="33"/>
      <c r="D86" s="31"/>
      <c r="E86" s="23"/>
      <c r="F86" s="45"/>
      <c r="G86" s="39"/>
    </row>
    <row r="87" spans="1:7" x14ac:dyDescent="0.25">
      <c r="A87" s="32"/>
      <c r="B87" s="31"/>
      <c r="C87" s="33"/>
      <c r="D87" s="31"/>
      <c r="E87" s="23"/>
      <c r="F87" s="45"/>
      <c r="G87" s="46"/>
    </row>
    <row r="88" spans="1:7" x14ac:dyDescent="0.25">
      <c r="A88" s="20"/>
      <c r="B88" s="20"/>
      <c r="C88" s="20"/>
      <c r="D88" s="20"/>
      <c r="E88" s="23"/>
      <c r="F88" s="19"/>
      <c r="G88" s="24"/>
    </row>
    <row r="89" spans="1:7" x14ac:dyDescent="0.25">
      <c r="A89" s="14"/>
      <c r="B89" s="14"/>
      <c r="C89" s="14"/>
      <c r="D89" s="14"/>
      <c r="E89" s="15"/>
      <c r="F89" s="16"/>
      <c r="G89" s="14"/>
    </row>
    <row r="90" spans="1:7" x14ac:dyDescent="0.25">
      <c r="A90" s="64"/>
      <c r="B90" s="64"/>
      <c r="C90" s="64"/>
      <c r="D90" s="64"/>
      <c r="E90" s="64"/>
      <c r="F90" s="64"/>
      <c r="G90" s="64"/>
    </row>
    <row r="91" spans="1:7" x14ac:dyDescent="0.25">
      <c r="A91" s="56"/>
      <c r="B91" s="56"/>
      <c r="C91" s="56"/>
      <c r="D91" s="56"/>
      <c r="E91" s="56"/>
      <c r="F91" s="56"/>
      <c r="G91" s="56"/>
    </row>
    <row r="92" spans="1:7" x14ac:dyDescent="0.25">
      <c r="A92" s="30"/>
      <c r="B92" s="30"/>
      <c r="C92" s="30"/>
      <c r="D92" s="30"/>
      <c r="E92" s="30"/>
      <c r="F92" s="30"/>
      <c r="G92" s="30"/>
    </row>
    <row r="93" spans="1:7" x14ac:dyDescent="0.25">
      <c r="A93" s="30"/>
      <c r="B93" s="30"/>
      <c r="C93" s="30"/>
      <c r="D93" s="30"/>
      <c r="E93" s="30"/>
      <c r="F93" s="30"/>
      <c r="G93" s="30"/>
    </row>
    <row r="94" spans="1:7" x14ac:dyDescent="0.25">
      <c r="A94" s="30"/>
      <c r="B94" s="30"/>
      <c r="C94" s="30"/>
      <c r="D94" s="30"/>
      <c r="E94" s="30"/>
      <c r="F94" s="30"/>
      <c r="G94" s="30"/>
    </row>
    <row r="95" spans="1:7" x14ac:dyDescent="0.25">
      <c r="A95" s="57"/>
      <c r="B95" s="57"/>
      <c r="C95" s="57"/>
      <c r="D95" s="57"/>
      <c r="E95" s="57"/>
      <c r="F95" s="57"/>
      <c r="G95" s="57"/>
    </row>
    <row r="96" spans="1:7" x14ac:dyDescent="0.25">
      <c r="A96" s="58"/>
      <c r="B96" s="58"/>
      <c r="C96" s="58"/>
      <c r="D96" s="58"/>
      <c r="E96" s="58"/>
      <c r="F96" s="58"/>
      <c r="G96" s="58"/>
    </row>
    <row r="97" spans="1:7" x14ac:dyDescent="0.25">
      <c r="A97" s="59"/>
      <c r="B97" s="59"/>
      <c r="C97" s="59"/>
      <c r="D97" s="59"/>
      <c r="E97" s="59"/>
      <c r="F97" s="59"/>
      <c r="G97" s="59"/>
    </row>
  </sheetData>
  <mergeCells count="20">
    <mergeCell ref="A90:G90"/>
    <mergeCell ref="A91:G91"/>
    <mergeCell ref="A95:G95"/>
    <mergeCell ref="A96:G96"/>
    <mergeCell ref="A97:G97"/>
    <mergeCell ref="A70:G70"/>
    <mergeCell ref="A71:G71"/>
    <mergeCell ref="A72:G72"/>
    <mergeCell ref="A73:G73"/>
    <mergeCell ref="A74:G74"/>
    <mergeCell ref="A42:G42"/>
    <mergeCell ref="A46:G46"/>
    <mergeCell ref="A47:G47"/>
    <mergeCell ref="A48:G48"/>
    <mergeCell ref="A5:G5"/>
    <mergeCell ref="A6:G6"/>
    <mergeCell ref="A7:G7"/>
    <mergeCell ref="A8:G8"/>
    <mergeCell ref="A9:G9"/>
    <mergeCell ref="A41:G41"/>
  </mergeCells>
  <hyperlinks>
    <hyperlink ref="A48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98" fitToWidth="2" fitToHeight="2" orientation="landscape" horizontalDpi="4294967293" verticalDpi="0" r:id="rId2"/>
  <rowBreaks count="2" manualBreakCount="2">
    <brk id="26" max="6" man="1"/>
    <brk id="48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opLeftCell="A16" workbookViewId="0">
      <selection activeCell="J15" sqref="J15"/>
    </sheetView>
  </sheetViews>
  <sheetFormatPr baseColWidth="10" defaultRowHeight="15" x14ac:dyDescent="0.25"/>
  <cols>
    <col min="3" max="3" width="59.7109375" bestFit="1" customWidth="1"/>
    <col min="7" max="7" width="14.140625" customWidth="1"/>
  </cols>
  <sheetData>
    <row r="2" spans="1:7" x14ac:dyDescent="0.25">
      <c r="A2" s="1"/>
      <c r="B2" s="1"/>
      <c r="C2" s="1"/>
      <c r="D2" s="1"/>
      <c r="E2" s="1"/>
      <c r="F2" s="66"/>
      <c r="G2" s="1"/>
    </row>
    <row r="3" spans="1:7" x14ac:dyDescent="0.25">
      <c r="A3" s="1"/>
      <c r="B3" s="1"/>
      <c r="C3" s="1"/>
      <c r="D3" s="1"/>
      <c r="E3" s="1"/>
      <c r="F3" s="66"/>
      <c r="G3" s="1"/>
    </row>
    <row r="4" spans="1:7" x14ac:dyDescent="0.25">
      <c r="A4" s="1"/>
      <c r="B4" s="1"/>
      <c r="C4" s="1"/>
      <c r="D4" s="1"/>
      <c r="E4" s="1"/>
      <c r="F4" s="66"/>
      <c r="G4" s="1"/>
    </row>
    <row r="5" spans="1:7" x14ac:dyDescent="0.25">
      <c r="A5" s="1"/>
      <c r="B5" s="1"/>
      <c r="C5" s="1"/>
      <c r="D5" s="1"/>
      <c r="E5" s="1"/>
      <c r="F5" s="66"/>
      <c r="G5" s="1"/>
    </row>
    <row r="6" spans="1:7" ht="18.75" x14ac:dyDescent="0.25">
      <c r="A6" s="67" t="s">
        <v>0</v>
      </c>
      <c r="B6" s="67"/>
      <c r="C6" s="67"/>
      <c r="D6" s="67"/>
      <c r="E6" s="67"/>
      <c r="F6" s="67"/>
      <c r="G6" s="67"/>
    </row>
    <row r="7" spans="1:7" x14ac:dyDescent="0.25">
      <c r="A7" s="68" t="s">
        <v>1</v>
      </c>
      <c r="B7" s="68"/>
      <c r="C7" s="68"/>
      <c r="D7" s="68"/>
      <c r="E7" s="68"/>
      <c r="F7" s="68"/>
      <c r="G7" s="68"/>
    </row>
    <row r="8" spans="1:7" x14ac:dyDescent="0.25">
      <c r="A8" s="69" t="s">
        <v>56</v>
      </c>
      <c r="B8" s="69"/>
      <c r="C8" s="69"/>
      <c r="D8" s="69"/>
      <c r="E8" s="69"/>
      <c r="F8" s="69"/>
      <c r="G8" s="69"/>
    </row>
    <row r="9" spans="1:7" x14ac:dyDescent="0.25">
      <c r="A9" s="69" t="s">
        <v>57</v>
      </c>
      <c r="B9" s="69"/>
      <c r="C9" s="69"/>
      <c r="D9" s="69"/>
      <c r="E9" s="69"/>
      <c r="F9" s="69"/>
      <c r="G9" s="69"/>
    </row>
    <row r="10" spans="1:7" x14ac:dyDescent="0.25">
      <c r="A10" s="70" t="s">
        <v>3</v>
      </c>
      <c r="B10" s="70"/>
      <c r="C10" s="70"/>
      <c r="D10" s="70"/>
      <c r="E10" s="70"/>
      <c r="F10" s="70"/>
      <c r="G10" s="70"/>
    </row>
    <row r="11" spans="1:7" x14ac:dyDescent="0.25">
      <c r="A11" s="55"/>
      <c r="B11" s="55"/>
      <c r="C11" s="55"/>
      <c r="D11" s="55"/>
      <c r="E11" s="55"/>
      <c r="F11" s="55"/>
      <c r="G11" s="55"/>
    </row>
    <row r="12" spans="1:7" x14ac:dyDescent="0.25">
      <c r="A12" s="83" t="s">
        <v>58</v>
      </c>
      <c r="B12" s="84" t="s">
        <v>59</v>
      </c>
      <c r="C12" s="83" t="s">
        <v>60</v>
      </c>
      <c r="D12" s="83" t="s">
        <v>61</v>
      </c>
      <c r="E12" s="85" t="s">
        <v>62</v>
      </c>
      <c r="F12" s="83" t="s">
        <v>63</v>
      </c>
      <c r="G12" s="83" t="s">
        <v>64</v>
      </c>
    </row>
    <row r="13" spans="1:7" x14ac:dyDescent="0.25">
      <c r="A13" s="71">
        <v>45596</v>
      </c>
      <c r="B13" s="86" t="s">
        <v>65</v>
      </c>
      <c r="C13" s="87" t="s">
        <v>66</v>
      </c>
      <c r="D13" s="88"/>
      <c r="E13" s="8">
        <v>10966029.289999999</v>
      </c>
      <c r="F13" s="89"/>
      <c r="G13" s="88"/>
    </row>
    <row r="14" spans="1:7" x14ac:dyDescent="0.25">
      <c r="A14" s="71">
        <v>45596</v>
      </c>
      <c r="B14" s="86" t="s">
        <v>65</v>
      </c>
      <c r="C14" s="90" t="s">
        <v>67</v>
      </c>
      <c r="D14" s="73" t="s">
        <v>68</v>
      </c>
      <c r="E14" s="91"/>
      <c r="F14" s="89">
        <v>11222.23</v>
      </c>
      <c r="G14" s="92">
        <f>E13+E14-F14</f>
        <v>10954807.059999999</v>
      </c>
    </row>
    <row r="15" spans="1:7" x14ac:dyDescent="0.25">
      <c r="A15" s="71">
        <v>45596</v>
      </c>
      <c r="B15" s="86" t="s">
        <v>65</v>
      </c>
      <c r="C15" s="90" t="s">
        <v>28</v>
      </c>
      <c r="D15" s="73" t="s">
        <v>69</v>
      </c>
      <c r="E15" s="91"/>
      <c r="F15" s="89">
        <v>17997.36</v>
      </c>
      <c r="G15" s="92">
        <f>G14+E15-F15</f>
        <v>10936809.699999999</v>
      </c>
    </row>
    <row r="16" spans="1:7" x14ac:dyDescent="0.25">
      <c r="A16" s="71">
        <v>45596</v>
      </c>
      <c r="B16" s="86" t="s">
        <v>65</v>
      </c>
      <c r="C16" s="90" t="s">
        <v>70</v>
      </c>
      <c r="D16" s="73" t="s">
        <v>71</v>
      </c>
      <c r="E16" s="91"/>
      <c r="F16" s="89">
        <v>3186</v>
      </c>
      <c r="G16" s="92">
        <f t="shared" ref="G16:G45" si="0">G15+E16-F16</f>
        <v>10933623.699999999</v>
      </c>
    </row>
    <row r="17" spans="1:7" x14ac:dyDescent="0.25">
      <c r="A17" s="71">
        <v>45596</v>
      </c>
      <c r="B17" s="86" t="s">
        <v>65</v>
      </c>
      <c r="C17" s="90" t="s">
        <v>72</v>
      </c>
      <c r="D17" s="73" t="s">
        <v>73</v>
      </c>
      <c r="E17" s="91"/>
      <c r="F17" s="89">
        <v>73247.850000000006</v>
      </c>
      <c r="G17" s="92">
        <f t="shared" si="0"/>
        <v>10860375.85</v>
      </c>
    </row>
    <row r="18" spans="1:7" x14ac:dyDescent="0.25">
      <c r="A18" s="71">
        <v>45596</v>
      </c>
      <c r="B18" s="86" t="s">
        <v>65</v>
      </c>
      <c r="C18" s="90" t="s">
        <v>74</v>
      </c>
      <c r="D18" s="73" t="s">
        <v>75</v>
      </c>
      <c r="E18" s="91"/>
      <c r="F18" s="89">
        <v>4720</v>
      </c>
      <c r="G18" s="92">
        <f t="shared" si="0"/>
        <v>10855655.85</v>
      </c>
    </row>
    <row r="19" spans="1:7" x14ac:dyDescent="0.25">
      <c r="A19" s="71">
        <v>45596</v>
      </c>
      <c r="B19" s="86" t="s">
        <v>65</v>
      </c>
      <c r="C19" s="90" t="s">
        <v>76</v>
      </c>
      <c r="D19" s="73" t="s">
        <v>77</v>
      </c>
      <c r="E19" s="91"/>
      <c r="F19" s="89">
        <v>3669.8</v>
      </c>
      <c r="G19" s="92">
        <f t="shared" si="0"/>
        <v>10851986.049999999</v>
      </c>
    </row>
    <row r="20" spans="1:7" x14ac:dyDescent="0.25">
      <c r="A20" s="71">
        <v>45596</v>
      </c>
      <c r="B20" s="86" t="s">
        <v>65</v>
      </c>
      <c r="C20" s="90" t="s">
        <v>78</v>
      </c>
      <c r="D20" s="73" t="s">
        <v>79</v>
      </c>
      <c r="E20" s="91"/>
      <c r="F20" s="89">
        <v>12744</v>
      </c>
      <c r="G20" s="92">
        <f t="shared" si="0"/>
        <v>10839242.049999999</v>
      </c>
    </row>
    <row r="21" spans="1:7" x14ac:dyDescent="0.25">
      <c r="A21" s="71">
        <v>45596</v>
      </c>
      <c r="B21" s="86" t="s">
        <v>65</v>
      </c>
      <c r="C21" s="93" t="s">
        <v>80</v>
      </c>
      <c r="D21" s="94" t="s">
        <v>81</v>
      </c>
      <c r="E21" s="75"/>
      <c r="F21" s="89">
        <v>12647.63</v>
      </c>
      <c r="G21" s="92">
        <f t="shared" si="0"/>
        <v>10826594.419999998</v>
      </c>
    </row>
    <row r="22" spans="1:7" x14ac:dyDescent="0.25">
      <c r="A22" s="71">
        <v>45596</v>
      </c>
      <c r="B22" s="86" t="s">
        <v>65</v>
      </c>
      <c r="C22" s="93" t="s">
        <v>82</v>
      </c>
      <c r="D22" s="94" t="s">
        <v>83</v>
      </c>
      <c r="E22" s="76"/>
      <c r="F22" s="89">
        <v>5684</v>
      </c>
      <c r="G22" s="92">
        <f t="shared" si="0"/>
        <v>10820910.419999998</v>
      </c>
    </row>
    <row r="23" spans="1:7" x14ac:dyDescent="0.25">
      <c r="A23" s="71">
        <v>45596</v>
      </c>
      <c r="B23" s="86" t="s">
        <v>65</v>
      </c>
      <c r="C23" s="93" t="s">
        <v>84</v>
      </c>
      <c r="D23" s="94" t="s">
        <v>85</v>
      </c>
      <c r="E23" s="75"/>
      <c r="F23" s="89">
        <v>180573</v>
      </c>
      <c r="G23" s="92">
        <f t="shared" si="0"/>
        <v>10640337.419999998</v>
      </c>
    </row>
    <row r="24" spans="1:7" x14ac:dyDescent="0.25">
      <c r="A24" s="71">
        <v>45596</v>
      </c>
      <c r="B24" s="86" t="s">
        <v>65</v>
      </c>
      <c r="C24" s="87" t="s">
        <v>86</v>
      </c>
      <c r="D24" s="95" t="s">
        <v>87</v>
      </c>
      <c r="E24" s="8"/>
      <c r="F24" s="89">
        <v>9310</v>
      </c>
      <c r="G24" s="92">
        <f t="shared" si="0"/>
        <v>10631027.419999998</v>
      </c>
    </row>
    <row r="25" spans="1:7" x14ac:dyDescent="0.25">
      <c r="A25" s="71">
        <v>45596</v>
      </c>
      <c r="B25" s="86" t="s">
        <v>65</v>
      </c>
      <c r="C25" s="87" t="s">
        <v>19</v>
      </c>
      <c r="D25" s="95" t="s">
        <v>17</v>
      </c>
      <c r="E25" s="8"/>
      <c r="F25" s="89">
        <v>49142.01</v>
      </c>
      <c r="G25" s="92">
        <f t="shared" si="0"/>
        <v>10581885.409999998</v>
      </c>
    </row>
    <row r="26" spans="1:7" x14ac:dyDescent="0.25">
      <c r="A26" s="71">
        <v>45596</v>
      </c>
      <c r="B26" s="86" t="s">
        <v>65</v>
      </c>
      <c r="C26" s="87" t="s">
        <v>88</v>
      </c>
      <c r="D26" s="95" t="s">
        <v>89</v>
      </c>
      <c r="E26" s="8"/>
      <c r="F26" s="89">
        <v>6948.01</v>
      </c>
      <c r="G26" s="92">
        <f t="shared" si="0"/>
        <v>10574937.399999999</v>
      </c>
    </row>
    <row r="27" spans="1:7" x14ac:dyDescent="0.25">
      <c r="A27" s="71">
        <v>45596</v>
      </c>
      <c r="B27" s="86" t="s">
        <v>65</v>
      </c>
      <c r="C27" s="87" t="s">
        <v>90</v>
      </c>
      <c r="D27" s="95" t="s">
        <v>91</v>
      </c>
      <c r="E27" s="8"/>
      <c r="F27" s="96">
        <v>15104</v>
      </c>
      <c r="G27" s="92">
        <f t="shared" si="0"/>
        <v>10559833.399999999</v>
      </c>
    </row>
    <row r="28" spans="1:7" x14ac:dyDescent="0.25">
      <c r="A28" s="71">
        <v>45596</v>
      </c>
      <c r="B28" s="86" t="s">
        <v>65</v>
      </c>
      <c r="C28" s="87" t="s">
        <v>92</v>
      </c>
      <c r="D28" s="95" t="s">
        <v>93</v>
      </c>
      <c r="E28" s="8"/>
      <c r="F28" s="89">
        <v>8162.77</v>
      </c>
      <c r="G28" s="92">
        <f t="shared" si="0"/>
        <v>10551670.629999999</v>
      </c>
    </row>
    <row r="29" spans="1:7" x14ac:dyDescent="0.25">
      <c r="A29" s="71">
        <v>45596</v>
      </c>
      <c r="B29" s="86" t="s">
        <v>65</v>
      </c>
      <c r="C29" s="87" t="s">
        <v>45</v>
      </c>
      <c r="D29" s="95" t="s">
        <v>44</v>
      </c>
      <c r="E29" s="8"/>
      <c r="F29" s="89">
        <v>1371.2</v>
      </c>
      <c r="G29" s="92">
        <f t="shared" si="0"/>
        <v>10550299.43</v>
      </c>
    </row>
    <row r="30" spans="1:7" x14ac:dyDescent="0.25">
      <c r="A30" s="71">
        <v>45596</v>
      </c>
      <c r="B30" s="86" t="s">
        <v>65</v>
      </c>
      <c r="C30" s="87" t="s">
        <v>94</v>
      </c>
      <c r="D30" s="95" t="s">
        <v>95</v>
      </c>
      <c r="E30" s="8"/>
      <c r="F30" s="89">
        <v>4335</v>
      </c>
      <c r="G30" s="92">
        <f t="shared" si="0"/>
        <v>10545964.43</v>
      </c>
    </row>
    <row r="31" spans="1:7" x14ac:dyDescent="0.25">
      <c r="A31" s="71">
        <v>45596</v>
      </c>
      <c r="B31" s="86" t="s">
        <v>65</v>
      </c>
      <c r="C31" s="87" t="s">
        <v>96</v>
      </c>
      <c r="D31" s="95" t="s">
        <v>97</v>
      </c>
      <c r="E31" s="8"/>
      <c r="F31" s="89">
        <v>25</v>
      </c>
      <c r="G31" s="92">
        <f t="shared" si="0"/>
        <v>10545939.43</v>
      </c>
    </row>
    <row r="32" spans="1:7" x14ac:dyDescent="0.25">
      <c r="A32" s="71">
        <v>45596</v>
      </c>
      <c r="B32" s="86" t="s">
        <v>65</v>
      </c>
      <c r="C32" s="87" t="s">
        <v>98</v>
      </c>
      <c r="D32" s="95" t="s">
        <v>99</v>
      </c>
      <c r="E32" s="8"/>
      <c r="F32" s="89">
        <v>4900</v>
      </c>
      <c r="G32" s="92">
        <f t="shared" si="0"/>
        <v>10541039.43</v>
      </c>
    </row>
    <row r="33" spans="1:7" x14ac:dyDescent="0.25">
      <c r="A33" s="71">
        <v>45596</v>
      </c>
      <c r="B33" s="86" t="s">
        <v>65</v>
      </c>
      <c r="C33" s="87" t="s">
        <v>100</v>
      </c>
      <c r="D33" s="95" t="s">
        <v>101</v>
      </c>
      <c r="E33" s="8"/>
      <c r="F33" s="89">
        <v>41649.75</v>
      </c>
      <c r="G33" s="92">
        <f t="shared" si="0"/>
        <v>10499389.68</v>
      </c>
    </row>
    <row r="34" spans="1:7" x14ac:dyDescent="0.25">
      <c r="A34" s="71">
        <v>45596</v>
      </c>
      <c r="B34" s="86" t="s">
        <v>65</v>
      </c>
      <c r="C34" s="87" t="s">
        <v>54</v>
      </c>
      <c r="D34" s="95" t="s">
        <v>53</v>
      </c>
      <c r="E34" s="8"/>
      <c r="F34" s="89">
        <v>2943.03</v>
      </c>
      <c r="G34" s="92">
        <f t="shared" si="0"/>
        <v>10496446.65</v>
      </c>
    </row>
    <row r="35" spans="1:7" x14ac:dyDescent="0.25">
      <c r="A35" s="71">
        <v>45596</v>
      </c>
      <c r="B35" s="86" t="s">
        <v>65</v>
      </c>
      <c r="C35" s="87" t="s">
        <v>102</v>
      </c>
      <c r="D35" s="95" t="s">
        <v>103</v>
      </c>
      <c r="E35" s="8"/>
      <c r="F35" s="89">
        <v>2667</v>
      </c>
      <c r="G35" s="92">
        <f t="shared" si="0"/>
        <v>10493779.65</v>
      </c>
    </row>
    <row r="36" spans="1:7" x14ac:dyDescent="0.25">
      <c r="A36" s="71">
        <v>45596</v>
      </c>
      <c r="B36" s="86" t="s">
        <v>65</v>
      </c>
      <c r="C36" s="87" t="s">
        <v>104</v>
      </c>
      <c r="D36" s="95" t="s">
        <v>105</v>
      </c>
      <c r="E36" s="8"/>
      <c r="F36" s="96">
        <v>8290</v>
      </c>
      <c r="G36" s="92">
        <f t="shared" si="0"/>
        <v>10485489.65</v>
      </c>
    </row>
    <row r="37" spans="1:7" x14ac:dyDescent="0.25">
      <c r="A37" s="71">
        <v>45596</v>
      </c>
      <c r="B37" s="86" t="s">
        <v>65</v>
      </c>
      <c r="C37" s="87" t="s">
        <v>106</v>
      </c>
      <c r="D37" s="95" t="s">
        <v>107</v>
      </c>
      <c r="E37" s="8"/>
      <c r="F37" s="96">
        <v>85</v>
      </c>
      <c r="G37" s="92">
        <f t="shared" si="0"/>
        <v>10485404.65</v>
      </c>
    </row>
    <row r="38" spans="1:7" x14ac:dyDescent="0.25">
      <c r="A38" s="71">
        <v>45596</v>
      </c>
      <c r="B38" s="86" t="s">
        <v>65</v>
      </c>
      <c r="C38" s="93" t="s">
        <v>108</v>
      </c>
      <c r="D38" s="97" t="s">
        <v>109</v>
      </c>
      <c r="E38" s="76"/>
      <c r="F38" s="21">
        <v>1185</v>
      </c>
      <c r="G38" s="92">
        <f t="shared" si="0"/>
        <v>10484219.65</v>
      </c>
    </row>
    <row r="39" spans="1:7" x14ac:dyDescent="0.25">
      <c r="A39" s="71">
        <v>45596</v>
      </c>
      <c r="B39" s="86" t="s">
        <v>65</v>
      </c>
      <c r="C39" s="93" t="s">
        <v>110</v>
      </c>
      <c r="D39" s="97" t="s">
        <v>46</v>
      </c>
      <c r="E39" s="76"/>
      <c r="F39" s="21">
        <v>15629</v>
      </c>
      <c r="G39" s="92">
        <f t="shared" si="0"/>
        <v>10468590.65</v>
      </c>
    </row>
    <row r="40" spans="1:7" x14ac:dyDescent="0.25">
      <c r="A40" s="71">
        <v>45596</v>
      </c>
      <c r="B40" s="86" t="s">
        <v>65</v>
      </c>
      <c r="C40" s="87" t="s">
        <v>111</v>
      </c>
      <c r="D40" s="95" t="s">
        <v>112</v>
      </c>
      <c r="E40" s="8"/>
      <c r="F40" s="89">
        <v>2571.6</v>
      </c>
      <c r="G40" s="92">
        <f t="shared" si="0"/>
        <v>10466019.050000001</v>
      </c>
    </row>
    <row r="41" spans="1:7" x14ac:dyDescent="0.25">
      <c r="A41" s="71">
        <v>45596</v>
      </c>
      <c r="B41" s="86" t="s">
        <v>65</v>
      </c>
      <c r="C41" s="98" t="s">
        <v>113</v>
      </c>
      <c r="D41" s="99" t="s">
        <v>31</v>
      </c>
      <c r="E41" s="77"/>
      <c r="F41" s="100">
        <v>56511.45</v>
      </c>
      <c r="G41" s="92">
        <f t="shared" si="0"/>
        <v>10409507.600000001</v>
      </c>
    </row>
    <row r="42" spans="1:7" x14ac:dyDescent="0.25">
      <c r="A42" s="71">
        <v>45596</v>
      </c>
      <c r="B42" s="86" t="s">
        <v>65</v>
      </c>
      <c r="C42" s="87" t="s">
        <v>52</v>
      </c>
      <c r="D42" s="95" t="s">
        <v>51</v>
      </c>
      <c r="E42" s="8"/>
      <c r="F42" s="89">
        <v>96177.59</v>
      </c>
      <c r="G42" s="92">
        <f t="shared" si="0"/>
        <v>10313330.010000002</v>
      </c>
    </row>
    <row r="43" spans="1:7" x14ac:dyDescent="0.25">
      <c r="A43" s="71">
        <v>45596</v>
      </c>
      <c r="B43" s="86" t="s">
        <v>65</v>
      </c>
      <c r="C43" s="87" t="s">
        <v>114</v>
      </c>
      <c r="D43" s="95" t="s">
        <v>115</v>
      </c>
      <c r="E43" s="8"/>
      <c r="F43" s="89">
        <v>180665.95</v>
      </c>
      <c r="G43" s="92">
        <f t="shared" si="0"/>
        <v>10132664.060000002</v>
      </c>
    </row>
    <row r="44" spans="1:7" x14ac:dyDescent="0.25">
      <c r="A44" s="71">
        <v>45596</v>
      </c>
      <c r="B44" s="86" t="s">
        <v>65</v>
      </c>
      <c r="C44" s="93" t="s">
        <v>116</v>
      </c>
      <c r="D44" s="97" t="s">
        <v>117</v>
      </c>
      <c r="E44" s="8"/>
      <c r="F44" s="89">
        <v>1404.21</v>
      </c>
      <c r="G44" s="92">
        <f t="shared" si="0"/>
        <v>10131259.850000001</v>
      </c>
    </row>
    <row r="45" spans="1:7" x14ac:dyDescent="0.25">
      <c r="A45" s="71">
        <v>45596</v>
      </c>
      <c r="B45" s="86" t="s">
        <v>65</v>
      </c>
      <c r="C45" s="87" t="s">
        <v>118</v>
      </c>
      <c r="D45" s="95"/>
      <c r="E45" s="8"/>
      <c r="F45" s="89">
        <v>175</v>
      </c>
      <c r="G45" s="92">
        <f t="shared" si="0"/>
        <v>10131084.850000001</v>
      </c>
    </row>
    <row r="46" spans="1:7" x14ac:dyDescent="0.25">
      <c r="A46" s="78"/>
      <c r="B46" s="79"/>
      <c r="C46" s="79"/>
      <c r="D46" s="79"/>
      <c r="E46" s="79"/>
      <c r="F46" s="80"/>
      <c r="G46" s="79"/>
    </row>
    <row r="47" spans="1:7" x14ac:dyDescent="0.25">
      <c r="A47" s="78"/>
      <c r="B47" s="79"/>
      <c r="C47" s="79"/>
      <c r="D47" s="79"/>
      <c r="E47" s="79"/>
      <c r="F47" s="54"/>
      <c r="G47" s="79"/>
    </row>
    <row r="48" spans="1:7" x14ac:dyDescent="0.25">
      <c r="A48" s="1"/>
      <c r="B48" s="1"/>
      <c r="C48" s="1"/>
      <c r="D48" s="1"/>
      <c r="E48" s="1"/>
      <c r="F48" s="66"/>
      <c r="G48" s="1"/>
    </row>
    <row r="49" spans="1:7" x14ac:dyDescent="0.25">
      <c r="A49" s="81" t="s">
        <v>20</v>
      </c>
      <c r="B49" s="81"/>
      <c r="C49" s="81"/>
      <c r="D49" s="81"/>
      <c r="E49" s="81"/>
      <c r="F49" s="81"/>
      <c r="G49" s="81"/>
    </row>
    <row r="50" spans="1:7" x14ac:dyDescent="0.25">
      <c r="A50" s="56" t="s">
        <v>119</v>
      </c>
      <c r="B50" s="56"/>
      <c r="C50" s="56"/>
      <c r="D50" s="56"/>
      <c r="E50" s="56"/>
      <c r="F50" s="56"/>
      <c r="G50" s="56"/>
    </row>
    <row r="51" spans="1:7" x14ac:dyDescent="0.25">
      <c r="A51" s="1"/>
      <c r="B51" s="1"/>
      <c r="C51" s="1"/>
      <c r="D51" s="1"/>
      <c r="E51" s="1"/>
      <c r="F51" s="66"/>
      <c r="G51" s="1"/>
    </row>
    <row r="52" spans="1:7" x14ac:dyDescent="0.25">
      <c r="A52" s="1"/>
      <c r="B52" s="1"/>
      <c r="C52" s="1"/>
      <c r="D52" s="1"/>
      <c r="E52" s="1"/>
      <c r="F52" s="66"/>
      <c r="G52" s="1"/>
    </row>
    <row r="53" spans="1:7" x14ac:dyDescent="0.25">
      <c r="A53" s="1"/>
      <c r="B53" s="1"/>
      <c r="C53" s="1"/>
      <c r="D53" s="1"/>
      <c r="E53" s="1"/>
      <c r="F53" s="66"/>
      <c r="G53" s="1"/>
    </row>
    <row r="54" spans="1:7" x14ac:dyDescent="0.25">
      <c r="A54" s="1"/>
      <c r="B54" s="1"/>
      <c r="C54" s="54"/>
      <c r="D54" s="1"/>
      <c r="E54" s="1"/>
      <c r="F54" s="66"/>
      <c r="G54" s="1"/>
    </row>
    <row r="55" spans="1:7" x14ac:dyDescent="0.25">
      <c r="A55" s="1"/>
      <c r="B55" s="1"/>
      <c r="C55" s="54"/>
      <c r="D55" s="1"/>
      <c r="E55" s="1"/>
      <c r="F55" s="66"/>
      <c r="G55" s="1"/>
    </row>
    <row r="56" spans="1:7" x14ac:dyDescent="0.25">
      <c r="A56" s="82" t="s">
        <v>22</v>
      </c>
      <c r="B56" s="82"/>
      <c r="C56" s="82"/>
      <c r="D56" s="82"/>
      <c r="E56" s="82"/>
      <c r="F56" s="82"/>
      <c r="G56" s="82"/>
    </row>
    <row r="57" spans="1:7" x14ac:dyDescent="0.25">
      <c r="A57" s="57" t="s">
        <v>23</v>
      </c>
      <c r="B57" s="57"/>
      <c r="C57" s="57"/>
      <c r="D57" s="57"/>
      <c r="E57" s="57"/>
      <c r="F57" s="57"/>
      <c r="G57" s="57"/>
    </row>
    <row r="58" spans="1:7" x14ac:dyDescent="0.25">
      <c r="A58" s="59" t="s">
        <v>24</v>
      </c>
      <c r="B58" s="59"/>
      <c r="C58" s="59"/>
      <c r="D58" s="59"/>
      <c r="E58" s="59"/>
      <c r="F58" s="59"/>
      <c r="G58" s="59"/>
    </row>
    <row r="59" spans="1:7" x14ac:dyDescent="0.25">
      <c r="A59" s="1"/>
      <c r="B59" s="1"/>
      <c r="C59" s="1"/>
      <c r="D59" s="1"/>
      <c r="E59" s="1"/>
      <c r="F59" s="66"/>
      <c r="G59" s="1"/>
    </row>
  </sheetData>
  <mergeCells count="10">
    <mergeCell ref="A50:G50"/>
    <mergeCell ref="A56:G56"/>
    <mergeCell ref="A57:G57"/>
    <mergeCell ref="A58:G58"/>
    <mergeCell ref="A6:G6"/>
    <mergeCell ref="A7:G7"/>
    <mergeCell ref="A8:G8"/>
    <mergeCell ref="A9:G9"/>
    <mergeCell ref="A10:G10"/>
    <mergeCell ref="A49:G49"/>
  </mergeCells>
  <hyperlinks>
    <hyperlink ref="A58" r:id="rId1" display="http://www.comedoreseconomicos.gob.do/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I28" sqref="I28"/>
    </sheetView>
  </sheetViews>
  <sheetFormatPr baseColWidth="10" defaultRowHeight="15" x14ac:dyDescent="0.25"/>
  <sheetData>
    <row r="6" spans="1:8" ht="18.75" x14ac:dyDescent="0.25">
      <c r="A6" s="101" t="s">
        <v>120</v>
      </c>
      <c r="B6" s="101"/>
      <c r="C6" s="101"/>
      <c r="D6" s="101"/>
      <c r="E6" s="101"/>
      <c r="F6" s="101"/>
      <c r="G6" s="101"/>
      <c r="H6" s="101"/>
    </row>
    <row r="7" spans="1:8" x14ac:dyDescent="0.25">
      <c r="A7" s="102" t="s">
        <v>1</v>
      </c>
      <c r="B7" s="102"/>
      <c r="C7" s="102"/>
      <c r="D7" s="102"/>
      <c r="E7" s="102"/>
      <c r="F7" s="102"/>
      <c r="G7" s="102"/>
      <c r="H7" s="102"/>
    </row>
    <row r="8" spans="1:8" x14ac:dyDescent="0.25">
      <c r="A8" s="103" t="s">
        <v>128</v>
      </c>
      <c r="B8" s="103"/>
      <c r="C8" s="103"/>
      <c r="D8" s="103"/>
      <c r="E8" s="103"/>
      <c r="F8" s="103"/>
      <c r="G8" s="103"/>
      <c r="H8" s="103"/>
    </row>
    <row r="9" spans="1:8" x14ac:dyDescent="0.25">
      <c r="A9" s="104" t="s">
        <v>129</v>
      </c>
      <c r="B9" s="104"/>
      <c r="C9" s="104"/>
      <c r="D9" s="104"/>
      <c r="E9" s="104"/>
      <c r="F9" s="104"/>
      <c r="G9" s="104"/>
      <c r="H9" s="104"/>
    </row>
    <row r="10" spans="1:8" x14ac:dyDescent="0.25">
      <c r="A10" s="105" t="s">
        <v>121</v>
      </c>
      <c r="B10" s="105"/>
      <c r="C10" s="105"/>
      <c r="D10" s="105"/>
      <c r="E10" s="105"/>
      <c r="F10" s="105"/>
      <c r="G10" s="105"/>
      <c r="H10" s="105"/>
    </row>
    <row r="12" spans="1:8" ht="25.5" x14ac:dyDescent="0.25">
      <c r="B12" s="106" t="s">
        <v>122</v>
      </c>
      <c r="C12" s="107" t="s">
        <v>130</v>
      </c>
      <c r="D12" s="106" t="s">
        <v>123</v>
      </c>
      <c r="E12" s="106" t="s">
        <v>124</v>
      </c>
      <c r="F12" s="108" t="s">
        <v>62</v>
      </c>
      <c r="G12" s="108" t="s">
        <v>125</v>
      </c>
      <c r="H12" s="107" t="s">
        <v>131</v>
      </c>
    </row>
    <row r="13" spans="1:8" ht="24.75" x14ac:dyDescent="0.25">
      <c r="B13" s="109">
        <v>45596</v>
      </c>
      <c r="C13" s="110" t="s">
        <v>65</v>
      </c>
      <c r="D13" s="111" t="s">
        <v>132</v>
      </c>
      <c r="E13" s="72"/>
      <c r="F13" s="112">
        <v>0</v>
      </c>
      <c r="G13" s="74"/>
      <c r="H13" s="74"/>
    </row>
    <row r="14" spans="1:8" ht="24.75" x14ac:dyDescent="0.25">
      <c r="B14" s="109">
        <v>45596</v>
      </c>
      <c r="C14" s="110" t="s">
        <v>65</v>
      </c>
      <c r="D14" s="111" t="s">
        <v>133</v>
      </c>
      <c r="E14" s="72"/>
      <c r="F14" s="113">
        <v>0</v>
      </c>
      <c r="G14" s="74"/>
      <c r="H14" s="74">
        <f>F13+F14</f>
        <v>0</v>
      </c>
    </row>
    <row r="16" spans="1:8" x14ac:dyDescent="0.25">
      <c r="D16" s="49"/>
    </row>
    <row r="26" spans="1:8" x14ac:dyDescent="0.25">
      <c r="A26" s="114" t="s">
        <v>126</v>
      </c>
      <c r="B26" s="114"/>
      <c r="C26" s="114"/>
      <c r="D26" s="114"/>
      <c r="E26" s="114"/>
      <c r="F26" s="114"/>
      <c r="G26" s="114"/>
      <c r="H26" s="114"/>
    </row>
    <row r="27" spans="1:8" x14ac:dyDescent="0.25">
      <c r="A27" s="115" t="s">
        <v>127</v>
      </c>
      <c r="B27" s="115"/>
      <c r="C27" s="115"/>
      <c r="D27" s="115"/>
      <c r="E27" s="115"/>
      <c r="F27" s="115"/>
      <c r="G27" s="115"/>
      <c r="H27" s="115"/>
    </row>
  </sheetData>
  <mergeCells count="7">
    <mergeCell ref="A27:H27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CAPTACION DIRECTA</vt:lpstr>
      <vt:lpstr>ANTICIPO FINANCIERO</vt:lpstr>
      <vt:lpstr>CUENTA ELECTRONICA</vt:lpstr>
      <vt:lpstr>'CAPTACION DIRECTA'!Área_de_impresión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2024-11-14T14:09:03Z</dcterms:modified>
</cp:coreProperties>
</file>