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AGOSTO 2022\"/>
    </mc:Choice>
  </mc:AlternateContent>
  <bookViews>
    <workbookView xWindow="0" yWindow="0" windowWidth="20490" windowHeight="7455"/>
  </bookViews>
  <sheets>
    <sheet name="Conc. Tesorero 2022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2" i="1"/>
  <c r="G36" i="1"/>
  <c r="G22" i="1"/>
  <c r="G18" i="1"/>
  <c r="G12" i="1"/>
  <c r="G24" i="1" s="1"/>
  <c r="G49" i="1" l="1"/>
  <c r="G28" i="1"/>
  <c r="G31" i="1" s="1"/>
</calcChain>
</file>

<file path=xl/sharedStrings.xml><?xml version="1.0" encoding="utf-8"?>
<sst xmlns="http://schemas.openxmlformats.org/spreadsheetml/2006/main" count="47" uniqueCount="40">
  <si>
    <t>COMEDORES ECONOMICOS DEL ESTADO</t>
  </si>
  <si>
    <t>SANTO DOMINGO, D.N.</t>
  </si>
  <si>
    <t>CONCILIACION DE CUENTA BANCARIA</t>
  </si>
  <si>
    <t>VALOR EN RD$</t>
  </si>
  <si>
    <t>CUENTA TESORERO 010-238489-4</t>
  </si>
  <si>
    <t>FECHA</t>
  </si>
  <si>
    <t>Fondo 2079001000</t>
  </si>
  <si>
    <t>MAS</t>
  </si>
  <si>
    <t>MENOS:</t>
  </si>
  <si>
    <t>Sub Total…………………………………………………….</t>
  </si>
  <si>
    <t>BALANCE EN LIBRO-----------------------------------------------------</t>
  </si>
  <si>
    <t>PARA IGUALAR CON EL BANCO:</t>
  </si>
  <si>
    <t>MAS: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</si>
  <si>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</si>
  <si>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</si>
  <si>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</si>
  <si>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</si>
  <si>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</si>
  <si>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</si>
  <si>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</si>
  <si>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Depositos en transito</t>
  </si>
  <si>
    <t>Libramientos pagados ………………………………….. …..............…………..</t>
  </si>
  <si>
    <t>Sub-total ------------------------------</t>
  </si>
  <si>
    <t>Total Ingresos------------------------------------</t>
  </si>
  <si>
    <t>BALANCE SEGÚN EL BANCO……………………………………………………...……………………</t>
  </si>
  <si>
    <t>Total Ingresos...................................................................</t>
  </si>
  <si>
    <t>Sub-total…………………………………………………</t>
  </si>
  <si>
    <t>Ingresos por deduccion recibidas………………………………………………….</t>
  </si>
  <si>
    <t>Libramientos pagados……………………………………………………………..</t>
  </si>
  <si>
    <t>Librs.Transito anterior…………………………………………………………………….</t>
  </si>
  <si>
    <t>Transferencia recibida de la Cuenta 010-252290-1………………………………</t>
  </si>
  <si>
    <t>En transito ………………………………………………………….</t>
  </si>
  <si>
    <t>Correccion ajuste…………………………………………………………………..</t>
  </si>
  <si>
    <t>31 Agosto 2022</t>
  </si>
  <si>
    <t>Balance en libro del mes anterior Julio/2022……………………………………………</t>
  </si>
  <si>
    <t>Depósito realizados mes de Agosto/2022……………………………………..</t>
  </si>
  <si>
    <t>Ingresos por Cheques devueltos por caducidad</t>
  </si>
  <si>
    <t>Balance en el mes anterior Julio/2022………………………………………………….</t>
  </si>
  <si>
    <t>Depósito realizados mes de Agosto/2022…………………………………………….</t>
  </si>
  <si>
    <r>
      <t xml:space="preserve">Transferencia </t>
    </r>
    <r>
      <rPr>
        <b/>
        <sz val="10"/>
        <rFont val="Arial"/>
        <family val="2"/>
      </rPr>
      <t xml:space="preserve">transito anterior </t>
    </r>
    <r>
      <rPr>
        <sz val="10"/>
        <rFont val="Arial"/>
        <family val="2"/>
      </rPr>
      <t>recibida de la Cuenta 010-252290-1…………………………...……………………….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</si>
</sst>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164" fontId="4" fillId="0" borderId="0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Fill="1"/>
    <xf numFmtId="39" fontId="5" fillId="0" borderId="0" xfId="3" applyFont="1" applyFill="1" applyAlignment="1"/>
    <xf numFmtId="0" fontId="3" fillId="0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39" fontId="6" fillId="2" borderId="0" xfId="3" applyFont="1" applyFill="1" applyAlignment="1"/>
    <xf numFmtId="39" fontId="6" fillId="0" borderId="0" xfId="3" applyFont="1" applyFill="1" applyAlignment="1"/>
    <xf numFmtId="0" fontId="7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1" fillId="0" borderId="0" xfId="1" applyFont="1" applyFill="1"/>
    <xf numFmtId="4" fontId="1" fillId="0" borderId="0" xfId="1" quotePrefix="1" applyNumberFormat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4" fontId="1" fillId="0" borderId="0" xfId="1" applyNumberFormat="1" applyFont="1" applyFill="1" applyBorder="1"/>
    <xf numFmtId="39" fontId="6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4" applyFont="1"/>
    <xf numFmtId="39" fontId="1" fillId="0" borderId="0" xfId="3" applyFont="1"/>
    <xf numFmtId="164" fontId="1" fillId="0" borderId="0" xfId="1" applyNumberFormat="1" applyFont="1" applyFill="1"/>
    <xf numFmtId="39" fontId="6" fillId="0" borderId="0" xfId="4" applyFont="1" applyFill="1" applyBorder="1" applyAlignment="1">
      <alignment horizontal="right"/>
    </xf>
    <xf numFmtId="39" fontId="1" fillId="0" borderId="1" xfId="3" applyFont="1" applyFill="1" applyBorder="1" applyAlignment="1">
      <alignment horizontal="right"/>
    </xf>
    <xf numFmtId="39" fontId="1" fillId="0" borderId="2" xfId="3" applyFont="1" applyFill="1" applyBorder="1" applyAlignment="1">
      <alignment horizontal="right"/>
    </xf>
    <xf numFmtId="4" fontId="6" fillId="0" borderId="1" xfId="1" quotePrefix="1" applyNumberFormat="1" applyFont="1" applyFill="1" applyBorder="1"/>
    <xf numFmtId="4" fontId="2" fillId="2" borderId="1" xfId="1" applyNumberFormat="1" applyFont="1" applyFill="1" applyBorder="1"/>
    <xf numFmtId="4" fontId="1" fillId="0" borderId="0" xfId="1" applyNumberFormat="1" applyFont="1" applyFill="1" applyBorder="1" applyAlignment="1"/>
    <xf numFmtId="4" fontId="8" fillId="0" borderId="0" xfId="1" quotePrefix="1" applyNumberFormat="1" applyFont="1" applyFill="1" applyBorder="1"/>
    <xf numFmtId="39" fontId="1" fillId="0" borderId="1" xfId="3" applyFont="1" applyBorder="1"/>
    <xf numFmtId="4" fontId="1" fillId="0" borderId="0" xfId="3" applyNumberFormat="1" applyFont="1" applyFill="1" applyBorder="1" applyAlignment="1">
      <alignment horizontal="center"/>
    </xf>
    <xf numFmtId="39" fontId="1" fillId="0" borderId="0" xfId="3" applyFont="1" applyFill="1"/>
    <xf numFmtId="4" fontId="1" fillId="0" borderId="3" xfId="1" quotePrefix="1" applyNumberFormat="1" applyFont="1" applyFill="1" applyBorder="1"/>
    <xf numFmtId="4" fontId="1" fillId="0" borderId="0" xfId="3" applyNumberFormat="1" applyFont="1" applyFill="1"/>
    <xf numFmtId="4" fontId="2" fillId="2" borderId="6" xfId="1" applyNumberFormat="1" applyFont="1" applyFill="1" applyBorder="1"/>
    <xf numFmtId="0" fontId="10" fillId="0" borderId="0" xfId="0" applyFont="1"/>
    <xf numFmtId="39" fontId="6" fillId="0" borderId="0" xfId="3" applyFont="1" applyBorder="1" applyAlignment="1"/>
    <xf numFmtId="39" fontId="1" fillId="0" borderId="0" xfId="3" applyFont="1" applyBorder="1" applyAlignment="1"/>
    <xf numFmtId="39" fontId="6" fillId="0" borderId="0" xfId="3" applyFont="1" applyBorder="1" applyAlignment="1">
      <alignment horizontal="center"/>
    </xf>
    <xf numFmtId="39" fontId="2" fillId="0" borderId="0" xfId="3" applyFont="1" applyBorder="1" applyAlignment="1"/>
    <xf numFmtId="39" fontId="3" fillId="0" borderId="0" xfId="3" applyFont="1" applyBorder="1" applyAlignment="1"/>
    <xf numFmtId="39" fontId="3" fillId="0" borderId="0" xfId="3" applyFont="1"/>
    <xf numFmtId="39" fontId="2" fillId="0" borderId="0" xfId="3" applyFont="1" applyBorder="1" applyAlignment="1">
      <alignment horizontal="center"/>
    </xf>
    <xf numFmtId="0" fontId="10" fillId="0" borderId="0" xfId="0" applyFont="1" applyFill="1"/>
    <xf numFmtId="39" fontId="1" fillId="0" borderId="0" xfId="4" applyFont="1" applyFill="1"/>
    <xf numFmtId="39" fontId="1" fillId="0" borderId="0" xfId="1" applyNumberFormat="1" applyFont="1"/>
    <xf numFmtId="39" fontId="6" fillId="0" borderId="0" xfId="3" applyFont="1" applyFill="1"/>
    <xf numFmtId="39" fontId="1" fillId="0" borderId="1" xfId="3" applyFont="1" applyFill="1" applyBorder="1"/>
    <xf numFmtId="39" fontId="1" fillId="0" borderId="1" xfId="4" applyFont="1" applyFill="1" applyBorder="1"/>
    <xf numFmtId="49" fontId="1" fillId="0" borderId="0" xfId="3" applyNumberFormat="1" applyFont="1" applyFill="1" applyBorder="1" applyAlignment="1"/>
    <xf numFmtId="39" fontId="1" fillId="0" borderId="0" xfId="3" applyFont="1" applyFill="1" applyBorder="1" applyAlignment="1">
      <alignment horizontal="right"/>
    </xf>
    <xf numFmtId="39" fontId="1" fillId="0" borderId="1" xfId="3" applyFont="1" applyFill="1" applyBorder="1" applyAlignment="1"/>
    <xf numFmtId="49" fontId="1" fillId="0" borderId="0" xfId="3" applyNumberFormat="1" applyFont="1" applyFill="1" applyBorder="1" applyAlignment="1">
      <alignment horizontal="center"/>
    </xf>
    <xf numFmtId="4" fontId="5" fillId="3" borderId="3" xfId="1" quotePrefix="1" applyNumberFormat="1" applyFont="1" applyFill="1" applyBorder="1"/>
    <xf numFmtId="4" fontId="6" fillId="0" borderId="0" xfId="1" quotePrefix="1" applyNumberFormat="1" applyFont="1" applyFill="1" applyBorder="1"/>
    <xf numFmtId="39" fontId="6" fillId="0" borderId="1" xfId="4" applyFont="1" applyFill="1" applyBorder="1" applyAlignment="1">
      <alignment horizontal="right"/>
    </xf>
    <xf numFmtId="39" fontId="1" fillId="0" borderId="1" xfId="1" applyNumberFormat="1" applyFont="1" applyBorder="1"/>
    <xf numFmtId="39" fontId="1" fillId="0" borderId="2" xfId="3" applyFont="1" applyFill="1" applyBorder="1" applyAlignment="1"/>
    <xf numFmtId="4" fontId="9" fillId="0" borderId="0" xfId="0" applyNumberFormat="1" applyFont="1" applyFill="1"/>
    <xf numFmtId="4" fontId="1" fillId="0" borderId="2" xfId="1" quotePrefix="1" applyNumberFormat="1" applyFont="1" applyFill="1" applyBorder="1"/>
    <xf numFmtId="4" fontId="1" fillId="0" borderId="0" xfId="1" applyNumberFormat="1" applyFont="1" applyFill="1" applyAlignment="1">
      <alignment horizontal="center"/>
    </xf>
    <xf numFmtId="39" fontId="6" fillId="0" borderId="7" xfId="3" applyFont="1" applyBorder="1" applyAlignment="1">
      <alignment horizontal="center"/>
    </xf>
    <xf numFmtId="39" fontId="1" fillId="0" borderId="0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6" fillId="0" borderId="0" xfId="3" applyFont="1" applyFill="1" applyBorder="1" applyAlignment="1">
      <alignment horizontal="left"/>
    </xf>
    <xf numFmtId="39" fontId="6" fillId="0" borderId="4" xfId="3" applyFont="1" applyFill="1" applyBorder="1" applyAlignment="1">
      <alignment horizontal="left"/>
    </xf>
    <xf numFmtId="39" fontId="1" fillId="0" borderId="5" xfId="4" applyFont="1" applyFill="1" applyBorder="1" applyAlignment="1">
      <alignment horizontal="left"/>
    </xf>
    <xf numFmtId="39" fontId="1" fillId="0" borderId="0" xfId="4" applyFont="1" applyFill="1" applyAlignment="1">
      <alignment horizontal="left"/>
    </xf>
    <xf numFmtId="39" fontId="1" fillId="0" borderId="2" xfId="3" applyFont="1" applyFill="1" applyBorder="1" applyAlignment="1">
      <alignment horizontal="right"/>
    </xf>
    <xf numFmtId="39" fontId="2" fillId="0" borderId="0" xfId="3" applyFont="1" applyAlignment="1">
      <alignment horizontal="center"/>
    </xf>
    <xf numFmtId="39" fontId="5" fillId="2" borderId="0" xfId="3" applyFont="1" applyFill="1" applyAlignment="1">
      <alignment horizontal="left"/>
    </xf>
    <xf numFmtId="39" fontId="2" fillId="0" borderId="0" xfId="3" applyFont="1" applyAlignment="1">
      <alignment horizontal="left"/>
    </xf>
    <xf numFmtId="39" fontId="1" fillId="0" borderId="0" xfId="4" applyFont="1" applyAlignment="1">
      <alignment horizontal="left"/>
    </xf>
    <xf numFmtId="39" fontId="1" fillId="0" borderId="0" xfId="3" applyFont="1" applyAlignment="1">
      <alignment horizontal="center"/>
    </xf>
  </cellXfs>
  <cellStyles count="6">
    <cellStyle name="Millares 10 10" xfId="2"/>
    <cellStyle name="Normal" xfId="0" builtinId="0"/>
    <cellStyle name="Normal 11" xfId="1"/>
    <cellStyle name="Normal 2 17" xfId="5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409575</xdr:colOff>
      <xdr:row>0</xdr:row>
      <xdr:rowOff>0</xdr:rowOff>
    </xdr:from>
    <xdr:ext cx="878340" cy="386865"/>
    <xdr:pic>
      <xdr:nvPicPr>
        <xdr:cNvPr id="23" name="Imagen 22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0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527959</xdr:colOff>
      <xdr:row>55</xdr:row>
      <xdr:rowOff>47625</xdr:rowOff>
    </xdr:from>
    <xdr:ext cx="472166" cy="390524"/>
    <xdr:pic>
      <xdr:nvPicPr>
        <xdr:cNvPr id="24" name="Imagen 2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8734" y="90573225"/>
          <a:ext cx="472166" cy="390524"/>
        </a:xfrm>
        <a:prstGeom prst="rect">
          <a:avLst/>
        </a:prstGeom>
        <a:noFill/>
      </xdr:spPr>
    </xdr:pic>
    <xdr:clientData/>
  </xdr:oneCellAnchor>
  <xdr:oneCellAnchor>
    <xdr:from>
      <xdr:col>0</xdr:col>
      <xdr:colOff>209551</xdr:colOff>
      <xdr:row>57</xdr:row>
      <xdr:rowOff>88446</xdr:rowOff>
    </xdr:from>
    <xdr:ext cx="5991224" cy="216354"/>
    <xdr:pic>
      <xdr:nvPicPr>
        <xdr:cNvPr id="25" name="Imagen 2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91014096"/>
          <a:ext cx="5991224" cy="21635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Normal="100" workbookViewId="0">
      <selection activeCell="E43" sqref="E43"/>
    </sheetView>
  </sheetViews>
  <sheetFormatPr baseColWidth="10" defaultRowHeight="15.75" x14ac:dyDescent="0.25"/>
  <cols>
    <col min="1" max="2" width="11.42578125" style="42"/>
    <col min="3" max="3" width="13" style="42" customWidth="1"/>
    <col min="4" max="4" width="20.140625" style="42" customWidth="1"/>
    <col min="5" max="5" width="6.28515625" style="42" customWidth="1"/>
    <col min="6" max="6" width="15" style="42" customWidth="1"/>
    <col min="7" max="7" width="18.7109375" style="42" customWidth="1"/>
    <col min="8" max="8" width="11.85546875" customWidth="1"/>
  </cols>
  <sheetData>
    <row r="1" spans="1:18" s="50" customFormat="1" x14ac:dyDescent="0.25">
      <c r="A1" s="1"/>
      <c r="B1" s="2"/>
      <c r="C1" s="3"/>
      <c r="D1" s="4"/>
      <c r="E1" s="5"/>
      <c r="F1" s="2"/>
      <c r="G1" s="2"/>
      <c r="H1"/>
      <c r="I1"/>
      <c r="J1"/>
      <c r="K1"/>
      <c r="L1"/>
      <c r="M1"/>
      <c r="N1"/>
      <c r="O1"/>
      <c r="P1"/>
      <c r="Q1"/>
      <c r="R1"/>
    </row>
    <row r="2" spans="1:18" s="50" customFormat="1" x14ac:dyDescent="0.25">
      <c r="A2" s="1"/>
      <c r="B2" s="2"/>
      <c r="C2" s="3"/>
      <c r="D2" s="4"/>
      <c r="E2" s="5"/>
      <c r="F2" s="2"/>
      <c r="G2" s="2"/>
      <c r="H2"/>
      <c r="I2"/>
      <c r="J2"/>
      <c r="K2"/>
      <c r="L2"/>
      <c r="M2"/>
      <c r="N2"/>
      <c r="O2"/>
      <c r="P2"/>
      <c r="Q2"/>
      <c r="R2"/>
    </row>
    <row r="3" spans="1:18" s="50" customFormat="1" x14ac:dyDescent="0.25">
      <c r="A3" s="76" t="s">
        <v>0</v>
      </c>
      <c r="B3" s="76"/>
      <c r="C3" s="76"/>
      <c r="D3" s="76"/>
      <c r="E3" s="76"/>
      <c r="F3" s="76"/>
      <c r="G3" s="76"/>
      <c r="H3"/>
      <c r="I3"/>
      <c r="J3"/>
      <c r="K3"/>
      <c r="L3"/>
      <c r="M3"/>
      <c r="N3"/>
      <c r="O3"/>
      <c r="P3"/>
      <c r="Q3"/>
      <c r="R3"/>
    </row>
    <row r="4" spans="1:18" s="50" customFormat="1" ht="15" x14ac:dyDescent="0.25">
      <c r="A4" s="80" t="s">
        <v>1</v>
      </c>
      <c r="B4" s="80"/>
      <c r="C4" s="80"/>
      <c r="D4" s="80"/>
      <c r="E4" s="80"/>
      <c r="F4" s="80"/>
      <c r="G4" s="80"/>
      <c r="H4"/>
      <c r="I4"/>
      <c r="J4"/>
      <c r="K4"/>
      <c r="L4"/>
      <c r="M4"/>
      <c r="N4"/>
      <c r="O4"/>
      <c r="P4"/>
      <c r="Q4"/>
      <c r="R4"/>
    </row>
    <row r="5" spans="1:18" s="50" customFormat="1" x14ac:dyDescent="0.25">
      <c r="A5" s="76" t="s">
        <v>2</v>
      </c>
      <c r="B5" s="76"/>
      <c r="C5" s="76"/>
      <c r="D5" s="76"/>
      <c r="E5" s="76"/>
      <c r="F5" s="76"/>
      <c r="G5" s="76"/>
      <c r="H5"/>
      <c r="I5"/>
      <c r="J5"/>
      <c r="K5"/>
      <c r="L5"/>
      <c r="M5"/>
      <c r="N5"/>
      <c r="O5"/>
      <c r="P5"/>
      <c r="Q5"/>
      <c r="R5"/>
    </row>
    <row r="6" spans="1:18" s="50" customFormat="1" x14ac:dyDescent="0.25">
      <c r="A6" s="76" t="s">
        <v>3</v>
      </c>
      <c r="B6" s="76"/>
      <c r="C6" s="76"/>
      <c r="D6" s="76"/>
      <c r="E6" s="76"/>
      <c r="F6" s="76"/>
      <c r="G6" s="76"/>
      <c r="H6"/>
      <c r="I6"/>
      <c r="J6"/>
      <c r="K6"/>
      <c r="L6"/>
      <c r="M6"/>
      <c r="N6"/>
      <c r="O6"/>
      <c r="P6"/>
      <c r="Q6"/>
      <c r="R6"/>
    </row>
    <row r="7" spans="1:18" s="50" customFormat="1" x14ac:dyDescent="0.25">
      <c r="A7" s="77" t="s">
        <v>4</v>
      </c>
      <c r="B7" s="77"/>
      <c r="C7" s="77"/>
      <c r="D7" s="7"/>
      <c r="E7" s="8"/>
      <c r="F7" s="8"/>
      <c r="G7" s="42"/>
      <c r="H7"/>
      <c r="I7"/>
      <c r="J7"/>
      <c r="K7"/>
      <c r="L7"/>
      <c r="M7"/>
      <c r="N7"/>
      <c r="O7"/>
      <c r="P7"/>
      <c r="Q7"/>
      <c r="R7"/>
    </row>
    <row r="8" spans="1:18" s="50" customFormat="1" x14ac:dyDescent="0.25">
      <c r="A8" s="10" t="s">
        <v>6</v>
      </c>
      <c r="B8" s="10"/>
      <c r="C8" s="11"/>
      <c r="D8" s="12"/>
      <c r="E8" s="8"/>
      <c r="F8" s="8"/>
      <c r="G8" s="9" t="s">
        <v>5</v>
      </c>
      <c r="H8"/>
      <c r="I8"/>
      <c r="J8"/>
      <c r="K8"/>
      <c r="L8"/>
      <c r="M8"/>
      <c r="N8"/>
      <c r="O8"/>
      <c r="P8"/>
      <c r="Q8"/>
      <c r="R8"/>
    </row>
    <row r="9" spans="1:18" s="50" customFormat="1" x14ac:dyDescent="0.25">
      <c r="A9" s="78"/>
      <c r="B9" s="78"/>
      <c r="C9" s="3"/>
      <c r="D9" s="13"/>
      <c r="E9" s="5"/>
      <c r="F9" s="14"/>
      <c r="G9" s="15" t="s">
        <v>33</v>
      </c>
      <c r="H9"/>
      <c r="I9"/>
      <c r="J9"/>
      <c r="K9"/>
      <c r="L9"/>
      <c r="M9"/>
      <c r="N9"/>
      <c r="O9"/>
      <c r="P9"/>
      <c r="Q9"/>
      <c r="R9"/>
    </row>
    <row r="10" spans="1:18" s="50" customFormat="1" x14ac:dyDescent="0.25">
      <c r="A10" s="79" t="s">
        <v>34</v>
      </c>
      <c r="B10" s="79"/>
      <c r="C10" s="79"/>
      <c r="D10" s="79"/>
      <c r="E10" s="16"/>
      <c r="F10" s="17">
        <v>815496430.29999995</v>
      </c>
      <c r="G10" s="17"/>
      <c r="H10"/>
      <c r="I10"/>
      <c r="J10"/>
      <c r="K10"/>
      <c r="L10"/>
      <c r="M10"/>
      <c r="N10"/>
      <c r="O10"/>
      <c r="P10"/>
      <c r="Q10"/>
      <c r="R10"/>
    </row>
    <row r="11" spans="1:18" s="50" customFormat="1" x14ac:dyDescent="0.25">
      <c r="A11" s="79" t="s">
        <v>35</v>
      </c>
      <c r="B11" s="79"/>
      <c r="C11" s="79"/>
      <c r="D11" s="79"/>
      <c r="E11" s="16"/>
      <c r="F11" s="17"/>
      <c r="G11" s="17"/>
      <c r="H11"/>
      <c r="I11"/>
      <c r="J11"/>
      <c r="K11"/>
      <c r="L11"/>
      <c r="M11"/>
      <c r="N11"/>
      <c r="O11"/>
      <c r="P11"/>
      <c r="Q11"/>
      <c r="R11"/>
    </row>
    <row r="12" spans="1:18" s="50" customFormat="1" x14ac:dyDescent="0.25">
      <c r="A12" s="42"/>
      <c r="B12" s="18"/>
      <c r="C12" s="16"/>
      <c r="D12" s="16" t="s">
        <v>22</v>
      </c>
      <c r="E12" s="16"/>
      <c r="F12" s="20"/>
      <c r="G12" s="21">
        <f>F10+F11</f>
        <v>815496430.29999995</v>
      </c>
      <c r="H12"/>
      <c r="I12"/>
      <c r="J12"/>
      <c r="K12"/>
      <c r="L12"/>
      <c r="M12"/>
      <c r="N12"/>
      <c r="O12"/>
      <c r="P12"/>
      <c r="Q12"/>
      <c r="R12"/>
    </row>
    <row r="13" spans="1:18" s="50" customFormat="1" ht="15" x14ac:dyDescent="0.25">
      <c r="A13" s="23" t="s">
        <v>7</v>
      </c>
      <c r="B13" s="18"/>
      <c r="C13" s="16"/>
      <c r="D13" s="16"/>
      <c r="E13" s="16"/>
      <c r="F13" s="24"/>
      <c r="G13" s="25"/>
      <c r="H13"/>
      <c r="I13"/>
      <c r="J13"/>
      <c r="K13"/>
      <c r="L13"/>
      <c r="M13"/>
      <c r="N13"/>
      <c r="O13"/>
      <c r="P13"/>
      <c r="Q13"/>
      <c r="R13"/>
    </row>
    <row r="14" spans="1:18" s="50" customFormat="1" ht="15" x14ac:dyDescent="0.25">
      <c r="A14" s="26"/>
      <c r="B14" s="27"/>
      <c r="C14" s="27"/>
      <c r="D14" s="16"/>
      <c r="E14" s="16"/>
      <c r="F14" s="24"/>
      <c r="G14" s="25"/>
      <c r="H14"/>
      <c r="I14"/>
      <c r="J14"/>
      <c r="K14"/>
      <c r="L14"/>
      <c r="M14"/>
      <c r="N14"/>
      <c r="O14"/>
      <c r="P14"/>
      <c r="Q14"/>
      <c r="R14"/>
    </row>
    <row r="15" spans="1:18" s="50" customFormat="1" ht="15" x14ac:dyDescent="0.25">
      <c r="A15" s="51" t="s">
        <v>36</v>
      </c>
      <c r="B15" s="38"/>
      <c r="C15" s="38"/>
      <c r="D15" s="16"/>
      <c r="E15" s="16"/>
      <c r="F15" s="20">
        <v>931639.59</v>
      </c>
      <c r="G15" s="67"/>
      <c r="H15"/>
      <c r="I15"/>
      <c r="J15"/>
      <c r="K15"/>
      <c r="L15"/>
      <c r="M15"/>
      <c r="N15"/>
      <c r="O15"/>
      <c r="P15"/>
      <c r="Q15"/>
      <c r="R15"/>
    </row>
    <row r="16" spans="1:18" s="50" customFormat="1" x14ac:dyDescent="0.25">
      <c r="A16" s="51" t="s">
        <v>30</v>
      </c>
      <c r="B16" s="38"/>
      <c r="C16" s="38"/>
      <c r="D16" s="16"/>
      <c r="E16" s="16"/>
      <c r="F16" s="66">
        <v>84358203.079999998</v>
      </c>
      <c r="G16" s="67"/>
      <c r="H16"/>
      <c r="I16"/>
      <c r="J16"/>
      <c r="K16"/>
      <c r="L16"/>
      <c r="M16"/>
      <c r="N16"/>
      <c r="O16"/>
      <c r="P16"/>
      <c r="Q16"/>
      <c r="R16"/>
    </row>
    <row r="17" spans="1:18" s="50" customFormat="1" x14ac:dyDescent="0.25">
      <c r="A17" s="51" t="s">
        <v>27</v>
      </c>
      <c r="B17" s="38"/>
      <c r="C17" s="38"/>
      <c r="D17" s="16"/>
      <c r="E17" s="16"/>
      <c r="F17" s="66">
        <v>906972.5</v>
      </c>
      <c r="G17" s="67"/>
      <c r="H17"/>
      <c r="I17"/>
      <c r="J17"/>
      <c r="K17"/>
      <c r="L17"/>
      <c r="M17"/>
      <c r="N17"/>
      <c r="O17"/>
      <c r="P17"/>
      <c r="Q17"/>
      <c r="R17"/>
    </row>
    <row r="18" spans="1:18" s="6" customFormat="1" x14ac:dyDescent="0.25">
      <c r="A18" s="42"/>
      <c r="B18" s="18"/>
      <c r="C18" s="19"/>
      <c r="D18" s="16" t="s">
        <v>23</v>
      </c>
      <c r="E18" s="28"/>
      <c r="F18" s="25"/>
      <c r="G18" s="62">
        <f>F14+F15+F16+F17</f>
        <v>86196815.170000002</v>
      </c>
      <c r="H18"/>
      <c r="I18"/>
      <c r="J18"/>
      <c r="K18"/>
      <c r="L18"/>
      <c r="M18"/>
      <c r="N18"/>
      <c r="O18"/>
      <c r="P18"/>
      <c r="Q18"/>
      <c r="R18"/>
    </row>
    <row r="19" spans="1:18" s="6" customFormat="1" ht="15" x14ac:dyDescent="0.25">
      <c r="A19" s="23" t="s">
        <v>8</v>
      </c>
      <c r="B19" s="27"/>
      <c r="C19" s="27"/>
      <c r="D19" s="16"/>
      <c r="E19" s="28"/>
      <c r="F19" s="25"/>
      <c r="G19" s="24"/>
      <c r="H19"/>
      <c r="I19"/>
      <c r="J19"/>
      <c r="K19"/>
      <c r="L19"/>
      <c r="M19"/>
      <c r="N19"/>
      <c r="O19"/>
      <c r="P19"/>
      <c r="Q19"/>
      <c r="R19"/>
    </row>
    <row r="20" spans="1:18" s="6" customFormat="1" ht="15" x14ac:dyDescent="0.25">
      <c r="A20" s="26" t="s">
        <v>28</v>
      </c>
      <c r="B20" s="27"/>
      <c r="C20" s="27"/>
      <c r="D20" s="16"/>
      <c r="E20" s="28"/>
      <c r="F20" s="30">
        <v>25027626.640000001</v>
      </c>
      <c r="G20" s="24"/>
      <c r="H20"/>
      <c r="I20"/>
      <c r="J20"/>
      <c r="K20"/>
      <c r="L20"/>
      <c r="M20"/>
      <c r="N20"/>
      <c r="O20"/>
      <c r="P20"/>
      <c r="Q20"/>
      <c r="R20"/>
    </row>
    <row r="21" spans="1:18" s="6" customFormat="1" ht="15" x14ac:dyDescent="0.25">
      <c r="A21" s="26"/>
      <c r="B21" s="27"/>
      <c r="C21" s="27"/>
      <c r="D21" s="16"/>
      <c r="E21" s="28"/>
      <c r="F21" s="31"/>
      <c r="G21" s="24"/>
      <c r="H21"/>
      <c r="I21"/>
      <c r="J21"/>
      <c r="K21"/>
      <c r="L21"/>
      <c r="M21"/>
      <c r="N21"/>
      <c r="O21"/>
      <c r="P21"/>
      <c r="Q21"/>
      <c r="R21"/>
    </row>
    <row r="22" spans="1:18" s="6" customFormat="1" x14ac:dyDescent="0.25">
      <c r="A22" s="42"/>
      <c r="B22" s="27"/>
      <c r="C22" s="16"/>
      <c r="D22" s="27" t="s">
        <v>9</v>
      </c>
      <c r="E22" s="28"/>
      <c r="F22" s="32"/>
      <c r="G22" s="63">
        <f>F20+F21</f>
        <v>25027626.640000001</v>
      </c>
      <c r="H22"/>
      <c r="I22"/>
      <c r="J22"/>
      <c r="K22"/>
      <c r="L22"/>
      <c r="M22"/>
      <c r="N22"/>
      <c r="O22"/>
      <c r="P22"/>
      <c r="Q22"/>
      <c r="R22"/>
    </row>
    <row r="23" spans="1:18" s="6" customFormat="1" x14ac:dyDescent="0.25">
      <c r="A23" s="42"/>
      <c r="B23" s="27"/>
      <c r="C23" s="16"/>
      <c r="D23" s="27"/>
      <c r="E23" s="28"/>
      <c r="F23" s="61"/>
      <c r="G23" s="52"/>
      <c r="H23"/>
      <c r="I23"/>
      <c r="J23"/>
      <c r="K23"/>
      <c r="L23"/>
      <c r="M23"/>
      <c r="N23"/>
      <c r="O23"/>
      <c r="P23"/>
      <c r="Q23"/>
      <c r="R23"/>
    </row>
    <row r="24" spans="1:18" s="6" customFormat="1" x14ac:dyDescent="0.25">
      <c r="A24" s="19"/>
      <c r="B24" s="18"/>
      <c r="C24" s="16"/>
      <c r="D24" s="19" t="s">
        <v>10</v>
      </c>
      <c r="E24" s="28"/>
      <c r="F24" s="25"/>
      <c r="G24" s="33">
        <f>G12+G18-G22</f>
        <v>876665618.82999992</v>
      </c>
      <c r="H24"/>
      <c r="I24"/>
      <c r="J24"/>
      <c r="K24"/>
      <c r="L24"/>
      <c r="M24"/>
      <c r="N24"/>
      <c r="O24"/>
      <c r="P24"/>
      <c r="Q24"/>
      <c r="R24"/>
    </row>
    <row r="25" spans="1:18" s="6" customFormat="1" ht="15" x14ac:dyDescent="0.25">
      <c r="A25" s="71" t="s">
        <v>11</v>
      </c>
      <c r="B25" s="71"/>
      <c r="C25" s="71"/>
      <c r="D25" s="71"/>
      <c r="E25" s="71"/>
      <c r="F25" s="71"/>
      <c r="G25" s="34"/>
      <c r="H25"/>
      <c r="I25"/>
      <c r="J25"/>
      <c r="K25"/>
      <c r="L25"/>
      <c r="M25"/>
      <c r="N25"/>
      <c r="O25"/>
      <c r="P25"/>
      <c r="Q25"/>
      <c r="R25"/>
    </row>
    <row r="26" spans="1:18" s="6" customFormat="1" ht="15" x14ac:dyDescent="0.25">
      <c r="A26" s="53" t="s">
        <v>12</v>
      </c>
      <c r="B26" s="18"/>
      <c r="C26" s="16"/>
      <c r="D26" s="16"/>
      <c r="E26" s="16"/>
      <c r="F26" s="25"/>
      <c r="G26" s="24"/>
      <c r="H26"/>
      <c r="I26"/>
      <c r="J26"/>
      <c r="K26"/>
      <c r="L26"/>
      <c r="M26"/>
      <c r="N26"/>
      <c r="O26"/>
      <c r="P26"/>
      <c r="Q26"/>
      <c r="R26"/>
    </row>
    <row r="27" spans="1:18" s="6" customFormat="1" ht="15" x14ac:dyDescent="0.25">
      <c r="A27" s="51" t="s">
        <v>31</v>
      </c>
      <c r="B27" s="18"/>
      <c r="C27" s="16"/>
      <c r="D27" s="16"/>
      <c r="E27" s="16"/>
      <c r="F27" s="20">
        <v>4961790.43</v>
      </c>
      <c r="G27" s="25"/>
      <c r="H27"/>
      <c r="I27"/>
      <c r="J27"/>
      <c r="K27"/>
      <c r="L27"/>
      <c r="M27"/>
      <c r="N27"/>
      <c r="O27"/>
      <c r="P27"/>
      <c r="Q27"/>
      <c r="R27"/>
    </row>
    <row r="28" spans="1:18" s="6" customFormat="1" thickBot="1" x14ac:dyDescent="0.3">
      <c r="A28" s="16"/>
      <c r="B28" s="18"/>
      <c r="C28" s="16"/>
      <c r="D28" s="16"/>
      <c r="E28" s="16"/>
      <c r="F28" s="25"/>
      <c r="G28" s="39">
        <f>G24+F27</f>
        <v>881627409.25999987</v>
      </c>
      <c r="H28"/>
      <c r="I28"/>
      <c r="J28"/>
      <c r="K28"/>
      <c r="L28"/>
      <c r="M28"/>
      <c r="N28"/>
      <c r="O28"/>
      <c r="P28"/>
      <c r="Q28"/>
      <c r="R28"/>
    </row>
    <row r="29" spans="1:18" s="6" customFormat="1" thickTop="1" x14ac:dyDescent="0.25">
      <c r="A29" s="19" t="s">
        <v>8</v>
      </c>
      <c r="B29" s="18"/>
      <c r="C29" s="16"/>
      <c r="D29" s="16"/>
      <c r="E29" s="16"/>
      <c r="F29" s="25"/>
      <c r="G29" s="24"/>
      <c r="H29"/>
      <c r="I29"/>
      <c r="J29"/>
      <c r="K29"/>
      <c r="L29"/>
      <c r="M29"/>
      <c r="N29"/>
      <c r="O29"/>
      <c r="P29"/>
      <c r="Q29"/>
      <c r="R29"/>
    </row>
    <row r="30" spans="1:18" s="6" customFormat="1" ht="15" x14ac:dyDescent="0.25">
      <c r="A30" s="26" t="s">
        <v>20</v>
      </c>
      <c r="B30" s="18"/>
      <c r="C30" s="16"/>
      <c r="D30" s="16"/>
      <c r="E30" s="16"/>
      <c r="F30" s="21"/>
      <c r="G30" s="24"/>
      <c r="H30"/>
      <c r="I30"/>
      <c r="J30"/>
      <c r="K30"/>
      <c r="L30"/>
      <c r="M30"/>
      <c r="N30"/>
      <c r="O30"/>
      <c r="P30"/>
      <c r="Q30"/>
      <c r="R30"/>
    </row>
    <row r="31" spans="1:18" s="6" customFormat="1" thickBot="1" x14ac:dyDescent="0.3">
      <c r="A31" s="19" t="s">
        <v>24</v>
      </c>
      <c r="B31" s="18"/>
      <c r="C31" s="16"/>
      <c r="D31" s="16"/>
      <c r="E31" s="16"/>
      <c r="F31" s="22"/>
      <c r="G31" s="60">
        <f>G28-F30</f>
        <v>881627409.25999987</v>
      </c>
      <c r="H31"/>
      <c r="I31"/>
      <c r="J31"/>
      <c r="K31"/>
      <c r="L31"/>
      <c r="M31"/>
      <c r="N31"/>
      <c r="O31"/>
      <c r="P31"/>
      <c r="Q31"/>
      <c r="R31"/>
    </row>
    <row r="32" spans="1:18" s="6" customFormat="1" ht="16.5" thickTop="1" thickBot="1" x14ac:dyDescent="0.3">
      <c r="A32" s="19"/>
      <c r="B32" s="18"/>
      <c r="C32" s="16"/>
      <c r="D32" s="16"/>
      <c r="E32" s="16"/>
      <c r="F32" s="25"/>
      <c r="G32" s="35"/>
      <c r="H32"/>
      <c r="I32"/>
      <c r="J32"/>
      <c r="K32"/>
      <c r="L32"/>
      <c r="M32"/>
      <c r="N32"/>
      <c r="O32"/>
      <c r="P32"/>
      <c r="Q32"/>
      <c r="R32"/>
    </row>
    <row r="33" spans="1:18" s="6" customFormat="1" ht="16.5" thickTop="1" thickBot="1" x14ac:dyDescent="0.3">
      <c r="A33" s="72" t="s">
        <v>13</v>
      </c>
      <c r="B33" s="72"/>
      <c r="C33" s="72"/>
      <c r="D33" s="72"/>
      <c r="E33" s="72"/>
      <c r="F33" s="72"/>
      <c r="G33" s="72"/>
      <c r="H33"/>
      <c r="I33"/>
      <c r="J33"/>
      <c r="K33"/>
      <c r="L33"/>
      <c r="M33"/>
      <c r="N33"/>
      <c r="O33"/>
      <c r="P33"/>
      <c r="Q33"/>
      <c r="R33"/>
    </row>
    <row r="34" spans="1:18" thickTop="1" x14ac:dyDescent="0.25">
      <c r="A34" s="73" t="s">
        <v>37</v>
      </c>
      <c r="B34" s="73"/>
      <c r="C34" s="73"/>
      <c r="D34" s="73"/>
      <c r="E34" s="54"/>
      <c r="F34" s="55">
        <v>716219338.38</v>
      </c>
      <c r="G34" s="37"/>
    </row>
    <row r="35" spans="1:18" ht="15" x14ac:dyDescent="0.25">
      <c r="A35" s="74" t="s">
        <v>38</v>
      </c>
      <c r="B35" s="74"/>
      <c r="C35" s="74"/>
      <c r="D35" s="74"/>
      <c r="E35" s="75"/>
      <c r="F35" s="75"/>
      <c r="G35" s="38"/>
    </row>
    <row r="36" spans="1:18" ht="16.5" thickBot="1" x14ac:dyDescent="0.3">
      <c r="A36" s="38"/>
      <c r="B36" s="38"/>
      <c r="D36" s="38" t="s">
        <v>14</v>
      </c>
      <c r="E36" s="38"/>
      <c r="F36" s="38"/>
      <c r="G36" s="39">
        <f>F34+E35</f>
        <v>716219338.38</v>
      </c>
    </row>
    <row r="37" spans="1:18" thickTop="1" x14ac:dyDescent="0.25">
      <c r="A37" s="53" t="s">
        <v>12</v>
      </c>
      <c r="B37" s="38"/>
      <c r="C37" s="38"/>
      <c r="D37" s="38"/>
      <c r="E37" s="56"/>
      <c r="F37" s="57"/>
      <c r="G37" s="38"/>
    </row>
    <row r="38" spans="1:18" ht="15" x14ac:dyDescent="0.25">
      <c r="A38" s="51" t="s">
        <v>27</v>
      </c>
      <c r="B38" s="38"/>
      <c r="C38" s="38"/>
      <c r="D38" s="16"/>
      <c r="E38" s="16"/>
      <c r="F38" s="20">
        <v>906972.5</v>
      </c>
      <c r="G38" s="37"/>
    </row>
    <row r="39" spans="1:18" ht="15" x14ac:dyDescent="0.25">
      <c r="A39" s="51" t="s">
        <v>30</v>
      </c>
      <c r="B39" s="38"/>
      <c r="C39" s="38"/>
      <c r="D39" s="16"/>
      <c r="E39" s="16"/>
      <c r="F39" s="66">
        <v>84358203.079999998</v>
      </c>
      <c r="G39" s="37"/>
    </row>
    <row r="40" spans="1:18" ht="15" x14ac:dyDescent="0.25">
      <c r="A40" s="51" t="s">
        <v>39</v>
      </c>
      <c r="B40" s="38"/>
      <c r="C40" s="38"/>
      <c r="D40" s="38"/>
      <c r="E40" s="40"/>
      <c r="F40" s="66">
        <v>102356191.92</v>
      </c>
      <c r="G40" s="37"/>
    </row>
    <row r="41" spans="1:18" ht="15" x14ac:dyDescent="0.25">
      <c r="A41" s="51" t="s">
        <v>36</v>
      </c>
      <c r="B41" s="38"/>
      <c r="C41" s="38"/>
      <c r="D41" s="16"/>
      <c r="E41" s="16"/>
      <c r="F41" s="20">
        <v>931639.59</v>
      </c>
      <c r="G41" s="37"/>
    </row>
    <row r="42" spans="1:18" ht="16.5" thickBot="1" x14ac:dyDescent="0.3">
      <c r="A42" s="38"/>
      <c r="B42" s="38"/>
      <c r="D42" s="38" t="s">
        <v>25</v>
      </c>
      <c r="E42" s="40"/>
      <c r="F42" s="40"/>
      <c r="G42" s="39">
        <f>F38+F39+F40+F41</f>
        <v>188553007.09</v>
      </c>
    </row>
    <row r="43" spans="1:18" thickTop="1" x14ac:dyDescent="0.25">
      <c r="A43" s="53" t="s">
        <v>8</v>
      </c>
      <c r="B43" s="38"/>
      <c r="C43" s="38"/>
      <c r="D43" s="38"/>
      <c r="E43" s="40"/>
      <c r="F43" s="40"/>
      <c r="G43" s="40"/>
    </row>
    <row r="44" spans="1:18" ht="15" x14ac:dyDescent="0.25">
      <c r="A44" s="38" t="s">
        <v>21</v>
      </c>
      <c r="B44" s="38"/>
      <c r="C44" s="51"/>
      <c r="D44" s="38"/>
      <c r="E44" s="28"/>
      <c r="F44" s="58">
        <v>25027626.640000001</v>
      </c>
      <c r="G44" s="37"/>
    </row>
    <row r="45" spans="1:18" ht="15" x14ac:dyDescent="0.25">
      <c r="A45" s="38" t="s">
        <v>29</v>
      </c>
      <c r="B45" s="38"/>
      <c r="C45" s="51"/>
      <c r="D45" s="38"/>
      <c r="E45" s="28"/>
      <c r="F45" s="64">
        <v>3079100</v>
      </c>
      <c r="G45" s="37"/>
    </row>
    <row r="46" spans="1:18" ht="15" x14ac:dyDescent="0.25">
      <c r="A46" s="26" t="s">
        <v>32</v>
      </c>
      <c r="B46" s="27"/>
      <c r="C46" s="27"/>
      <c r="D46" s="16"/>
      <c r="E46" s="28"/>
      <c r="F46" s="31"/>
      <c r="G46" s="37"/>
    </row>
    <row r="47" spans="1:18" x14ac:dyDescent="0.25">
      <c r="B47" s="38"/>
      <c r="C47" s="38"/>
      <c r="D47" s="38" t="s">
        <v>26</v>
      </c>
      <c r="E47" s="57"/>
      <c r="F47" s="57"/>
      <c r="G47" s="29">
        <f>F44+F45+F46</f>
        <v>28106726.640000001</v>
      </c>
    </row>
    <row r="48" spans="1:18" ht="15" x14ac:dyDescent="0.25">
      <c r="A48" s="53"/>
      <c r="B48" s="38"/>
      <c r="C48" s="38"/>
      <c r="D48" s="38"/>
      <c r="E48" s="59"/>
      <c r="F48" s="57"/>
      <c r="G48" s="29"/>
    </row>
    <row r="49" spans="1:18" ht="16.5" thickBot="1" x14ac:dyDescent="0.3">
      <c r="A49" s="38"/>
      <c r="B49" s="38"/>
      <c r="C49" s="16"/>
      <c r="D49" s="19" t="s">
        <v>15</v>
      </c>
      <c r="E49" s="38"/>
      <c r="F49" s="38"/>
      <c r="G49" s="41">
        <f>G36+G42-G47</f>
        <v>876665618.83000004</v>
      </c>
    </row>
    <row r="50" spans="1:18" s="50" customFormat="1" ht="16.5" thickTop="1" x14ac:dyDescent="0.25">
      <c r="A50" s="19"/>
      <c r="B50" s="18"/>
      <c r="C50" s="16"/>
      <c r="D50" s="16"/>
      <c r="E50" s="16"/>
      <c r="G50" s="65"/>
      <c r="H50"/>
      <c r="I50"/>
      <c r="J50"/>
      <c r="K50"/>
      <c r="L50"/>
      <c r="M50"/>
      <c r="N50"/>
      <c r="O50"/>
      <c r="P50"/>
      <c r="Q50"/>
      <c r="R50"/>
    </row>
    <row r="51" spans="1:18" s="50" customFormat="1" x14ac:dyDescent="0.25">
      <c r="A51" s="69" t="s">
        <v>16</v>
      </c>
      <c r="B51" s="69"/>
      <c r="C51" s="69"/>
      <c r="D51" s="27"/>
      <c r="E51" s="27"/>
      <c r="F51" s="36"/>
      <c r="G51" s="36"/>
      <c r="H51"/>
      <c r="I51"/>
      <c r="J51"/>
      <c r="K51"/>
      <c r="L51"/>
      <c r="M51"/>
      <c r="N51"/>
      <c r="O51"/>
      <c r="P51"/>
      <c r="Q51"/>
      <c r="R51"/>
    </row>
    <row r="52" spans="1:18" s="50" customFormat="1" x14ac:dyDescent="0.25">
      <c r="A52" s="43" t="s">
        <v>17</v>
      </c>
      <c r="B52" s="43"/>
      <c r="C52" s="43"/>
      <c r="D52" s="27"/>
      <c r="E52" s="27"/>
      <c r="F52" s="68" t="s">
        <v>18</v>
      </c>
      <c r="G52" s="68"/>
      <c r="H52"/>
      <c r="I52"/>
      <c r="J52"/>
      <c r="K52"/>
      <c r="L52"/>
      <c r="M52"/>
      <c r="N52"/>
      <c r="O52"/>
      <c r="P52"/>
      <c r="Q52"/>
      <c r="R52"/>
    </row>
    <row r="53" spans="1:18" s="50" customFormat="1" x14ac:dyDescent="0.25">
      <c r="A53" s="43"/>
      <c r="B53" s="44"/>
      <c r="C53" s="27"/>
      <c r="D53" s="27"/>
      <c r="E53" s="27"/>
      <c r="F53" s="45"/>
      <c r="G53" s="45"/>
      <c r="H53"/>
      <c r="I53"/>
      <c r="J53"/>
      <c r="K53"/>
      <c r="L53"/>
      <c r="M53"/>
      <c r="N53"/>
      <c r="O53"/>
      <c r="P53"/>
      <c r="Q53"/>
      <c r="R53"/>
    </row>
    <row r="54" spans="1:18" s="50" customFormat="1" ht="7.5" customHeight="1" x14ac:dyDescent="0.25">
      <c r="A54" s="69" t="s">
        <v>16</v>
      </c>
      <c r="B54" s="69"/>
      <c r="C54" s="69"/>
      <c r="D54" s="69"/>
      <c r="E54" s="69"/>
      <c r="F54" s="69"/>
      <c r="G54" s="69"/>
      <c r="H54"/>
      <c r="I54"/>
      <c r="J54"/>
      <c r="K54"/>
      <c r="L54"/>
      <c r="M54"/>
      <c r="N54"/>
      <c r="O54"/>
      <c r="P54"/>
      <c r="Q54"/>
      <c r="R54"/>
    </row>
    <row r="55" spans="1:18" s="50" customFormat="1" x14ac:dyDescent="0.25">
      <c r="A55" s="70" t="s">
        <v>19</v>
      </c>
      <c r="B55" s="70"/>
      <c r="C55" s="70"/>
      <c r="D55" s="70"/>
      <c r="E55" s="70"/>
      <c r="F55" s="70"/>
      <c r="G55" s="70"/>
      <c r="H55"/>
      <c r="I55"/>
      <c r="J55"/>
      <c r="K55"/>
      <c r="L55"/>
      <c r="M55"/>
      <c r="N55"/>
      <c r="O55"/>
      <c r="P55"/>
      <c r="Q55"/>
      <c r="R55"/>
    </row>
    <row r="56" spans="1:18" s="50" customFormat="1" x14ac:dyDescent="0.25">
      <c r="A56" s="46"/>
      <c r="B56" s="47"/>
      <c r="C56" s="48"/>
      <c r="D56" s="48"/>
      <c r="E56" s="48"/>
      <c r="F56" s="49"/>
      <c r="G56" s="49"/>
      <c r="H56"/>
      <c r="I56"/>
      <c r="J56"/>
      <c r="K56"/>
      <c r="L56"/>
      <c r="M56"/>
      <c r="N56"/>
      <c r="O56"/>
      <c r="P56"/>
      <c r="Q56"/>
      <c r="R56"/>
    </row>
    <row r="57" spans="1:18" s="50" customFormat="1" x14ac:dyDescent="0.25">
      <c r="A57" s="46"/>
      <c r="B57" s="47"/>
      <c r="C57" s="48"/>
      <c r="D57" s="48"/>
      <c r="E57" s="48"/>
      <c r="F57" s="49"/>
      <c r="G57" s="49"/>
      <c r="H57"/>
      <c r="I57"/>
      <c r="J57"/>
      <c r="K57"/>
      <c r="L57"/>
      <c r="M57"/>
      <c r="N57"/>
      <c r="O57"/>
      <c r="P57"/>
      <c r="Q57"/>
      <c r="R57"/>
    </row>
    <row r="58" spans="1:18" s="50" customFormat="1" x14ac:dyDescent="0.25">
      <c r="A58" s="46"/>
      <c r="B58" s="47"/>
      <c r="C58" s="48"/>
      <c r="D58" s="48"/>
      <c r="E58" s="48"/>
      <c r="F58" s="49"/>
      <c r="G58" s="49"/>
      <c r="H58"/>
      <c r="I58"/>
      <c r="J58"/>
      <c r="K58"/>
      <c r="L58"/>
      <c r="M58"/>
      <c r="N58"/>
      <c r="O58"/>
      <c r="P58"/>
      <c r="Q58"/>
      <c r="R58"/>
    </row>
    <row r="59" spans="1:18" s="50" customFormat="1" x14ac:dyDescent="0.25">
      <c r="A59" s="46"/>
      <c r="B59" s="47"/>
      <c r="C59" s="48"/>
      <c r="D59" s="48"/>
      <c r="E59" s="48"/>
      <c r="F59" s="49"/>
      <c r="G59" s="49"/>
      <c r="H59"/>
      <c r="I59"/>
      <c r="J59"/>
      <c r="K59"/>
      <c r="L59"/>
      <c r="M59"/>
      <c r="N59"/>
      <c r="O59"/>
      <c r="P59"/>
      <c r="Q59"/>
      <c r="R59"/>
    </row>
  </sheetData>
  <mergeCells count="17">
    <mergeCell ref="A11:D11"/>
    <mergeCell ref="A3:G3"/>
    <mergeCell ref="A4:G4"/>
    <mergeCell ref="A5:G5"/>
    <mergeCell ref="A6:G6"/>
    <mergeCell ref="A7:C7"/>
    <mergeCell ref="A9:B9"/>
    <mergeCell ref="A10:D10"/>
    <mergeCell ref="F52:G52"/>
    <mergeCell ref="A54:G54"/>
    <mergeCell ref="A55:G55"/>
    <mergeCell ref="A25:F25"/>
    <mergeCell ref="A33:G33"/>
    <mergeCell ref="A34:D34"/>
    <mergeCell ref="A35:D35"/>
    <mergeCell ref="E35:F35"/>
    <mergeCell ref="A51:C51"/>
  </mergeCells>
  <printOptions horizontalCentered="1"/>
  <pageMargins left="0.70866141732283472" right="0.70866141732283472" top="0.74803149606299213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Tesorero 2022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2022-09-09T17:25:25Z</dcterms:created>
  <dcterms:modified xsi:type="dcterms:W3CDTF">2022-09-09T17:29:47Z</dcterms:modified>
</cp:coreProperties>
</file>