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JULIO 2022\"/>
    </mc:Choice>
  </mc:AlternateContent>
  <bookViews>
    <workbookView xWindow="0" yWindow="0" windowWidth="20490" windowHeight="7455"/>
  </bookViews>
  <sheets>
    <sheet name="Conc. Tesorero 202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2" i="1"/>
  <c r="G36" i="1"/>
  <c r="G22" i="1"/>
  <c r="F17" i="1"/>
  <c r="G18" i="1" s="1"/>
  <c r="G12" i="1"/>
  <c r="G49" i="1" l="1"/>
  <c r="G24" i="1"/>
  <c r="G28" i="1" l="1"/>
  <c r="G31" i="1" s="1"/>
</calcChain>
</file>

<file path=xl/sharedStrings.xml><?xml version="1.0" encoding="utf-8"?>
<sst xmlns="http://schemas.openxmlformats.org/spreadsheetml/2006/main" count="48" uniqueCount="41">
  <si>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</si>
  <si>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</si>
  <si>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</si>
  <si>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</si>
  <si>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</si>
  <si>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</si>
  <si>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</si>
  <si>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</si>
  <si>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</si>
  <si>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</si>
  <si>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</si>
  <si>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</si>
  <si>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</si>
  <si>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</si>
  <si>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</si>
  <si>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</si>
  <si>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</si>
  <si>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</si>
  <si>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</si>
  <si>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</si>
  <si>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Depositos en transito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</si>
  <si>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</si>
  <si>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</si>
  <si>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</si>
  <si>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</si>
  <si>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</si>
  <si>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</si>
  <si>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</si>
  <si>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</si>
  <si>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</si>
  <si>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Transferencia recibida de la Cuenta 010-252290-1………………………………</t>
  </si>
  <si>
    <t>En transito ………………………………………………………….</t>
  </si>
  <si>
    <t>31 Julio 2022</t>
  </si>
  <si>
    <t>Balance en libro del mes anterior Junio/2022……………………………………………</t>
  </si>
  <si>
    <t>Depósito realizados mes de Julio/2022……………………………………..</t>
  </si>
  <si>
    <t>Transferencia recibida……………………………………………………………..</t>
  </si>
  <si>
    <t>Correccion ajuste…………………………………………………………………..</t>
  </si>
  <si>
    <t>Balance en el mes anterior Junio/2022………………………………………………….</t>
  </si>
  <si>
    <t>Depósito realizados mes de Julio/2022…………………………………………….</t>
  </si>
  <si>
    <t>Transferencia transito anterior…………………………...……………………….</t>
  </si>
  <si>
    <t>Transferencia en transito de la Cuenta 010-252290-1………………………………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</si>
</sst>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39" fontId="1" fillId="0" borderId="1" xfId="3" applyFont="1" applyFill="1" applyBorder="1" applyAlignment="1">
      <alignment horizontal="right"/>
    </xf>
    <xf numFmtId="39" fontId="1" fillId="0" borderId="2" xfId="3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2" fillId="2" borderId="1" xfId="1" applyNumberFormat="1" applyFont="1" applyFill="1" applyBorder="1"/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39" fontId="1" fillId="0" borderId="1" xfId="3" applyFont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4" fontId="2" fillId="2" borderId="6" xfId="1" applyNumberFormat="1" applyFont="1" applyFill="1" applyBorder="1"/>
    <xf numFmtId="0" fontId="10" fillId="0" borderId="0" xfId="0" applyFont="1"/>
    <xf numFmtId="39" fontId="6" fillId="0" borderId="0" xfId="3" applyFont="1" applyBorder="1" applyAlignment="1"/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0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1" fillId="0" borderId="1" xfId="3" applyFont="1" applyFill="1" applyBorder="1"/>
    <xf numFmtId="39" fontId="1" fillId="0" borderId="1" xfId="4" applyFont="1" applyFill="1" applyBorder="1"/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39" fontId="1" fillId="0" borderId="1" xfId="3" applyFont="1" applyFill="1" applyBorder="1" applyAlignment="1"/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39" fontId="1" fillId="0" borderId="2" xfId="3" applyFont="1" applyFill="1" applyBorder="1" applyAlignment="1"/>
    <xf numFmtId="4" fontId="9" fillId="0" borderId="0" xfId="0" applyNumberFormat="1" applyFont="1" applyFill="1"/>
    <xf numFmtId="4" fontId="1" fillId="0" borderId="2" xfId="1" quotePrefix="1" applyNumberFormat="1" applyFont="1" applyFill="1" applyBorder="1"/>
    <xf numFmtId="39" fontId="1" fillId="0" borderId="0" xfId="3" applyFont="1" applyBorder="1" applyAlignment="1">
      <alignment horizontal="center"/>
    </xf>
    <xf numFmtId="39" fontId="6" fillId="0" borderId="7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4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Fill="1" applyBorder="1" applyAlignment="1">
      <alignment horizontal="left"/>
    </xf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39" fontId="2" fillId="0" borderId="0" xfId="3" applyFont="1" applyAlignment="1">
      <alignment horizontal="left"/>
    </xf>
  </cellXfs>
  <cellStyles count="6">
    <cellStyle name="Millares 10 10" xfId="2"/>
    <cellStyle name="Normal" xfId="0" builtinId="0"/>
    <cellStyle name="Normal 11" xfId="1"/>
    <cellStyle name="Normal 2 17" xfId="5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0</xdr:row>
      <xdr:rowOff>0</xdr:rowOff>
    </xdr:from>
    <xdr:ext cx="878340" cy="386865"/>
    <xdr:pic>
      <xdr:nvPicPr>
        <xdr:cNvPr id="20" name="Imagen 1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527959</xdr:colOff>
      <xdr:row>55</xdr:row>
      <xdr:rowOff>47625</xdr:rowOff>
    </xdr:from>
    <xdr:ext cx="472166" cy="390524"/>
    <xdr:pic>
      <xdr:nvPicPr>
        <xdr:cNvPr id="21" name="Imagen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734" y="78743175"/>
          <a:ext cx="472166" cy="3905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209550</xdr:colOff>
      <xdr:row>57</xdr:row>
      <xdr:rowOff>88446</xdr:rowOff>
    </xdr:from>
    <xdr:ext cx="6124575" cy="254454"/>
    <xdr:pic>
      <xdr:nvPicPr>
        <xdr:cNvPr id="22" name="Imagen 2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9184046"/>
          <a:ext cx="6124575" cy="25445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Normal="100" workbookViewId="0">
      <selection activeCell="A2" sqref="A2"/>
    </sheetView>
  </sheetViews>
  <sheetFormatPr baseColWidth="10" defaultRowHeight="15.75" x14ac:dyDescent="0.25"/>
  <cols>
    <col min="1" max="2" width="11.42578125" style="41"/>
    <col min="3" max="3" width="13" style="41" customWidth="1"/>
    <col min="4" max="4" width="20.140625" style="41" customWidth="1"/>
    <col min="5" max="5" width="6.28515625" style="41" customWidth="1"/>
    <col min="6" max="6" width="15" style="41" customWidth="1"/>
    <col min="7" max="7" width="18.7109375" style="41" customWidth="1"/>
    <col min="8" max="8" width="14.85546875" customWidth="1"/>
    <col min="9" max="9" width="14" customWidth="1"/>
    <col min="11" max="11" width="11.85546875" customWidth="1"/>
  </cols>
  <sheetData>
    <row r="1" spans="1:7" x14ac:dyDescent="0.25">
      <c r="A1" s="1"/>
      <c r="B1" s="2"/>
      <c r="C1" s="3"/>
      <c r="D1" s="4"/>
      <c r="E1" s="5"/>
      <c r="F1" s="2"/>
      <c r="G1" s="2"/>
    </row>
    <row r="2" spans="1:7" x14ac:dyDescent="0.25">
      <c r="A2" s="1"/>
      <c r="B2" s="2"/>
      <c r="C2" s="3"/>
      <c r="D2" s="4"/>
      <c r="E2" s="5"/>
      <c r="F2" s="2"/>
      <c r="G2" s="2"/>
    </row>
    <row r="3" spans="1:7" x14ac:dyDescent="0.25">
      <c r="A3" s="75" t="s">
        <v>0</v>
      </c>
      <c r="B3" s="75"/>
      <c r="C3" s="75"/>
      <c r="D3" s="75"/>
      <c r="E3" s="75"/>
      <c r="F3" s="75"/>
      <c r="G3" s="75"/>
    </row>
    <row r="4" spans="1:7" ht="15" x14ac:dyDescent="0.25">
      <c r="A4" s="76" t="s">
        <v>1</v>
      </c>
      <c r="B4" s="76"/>
      <c r="C4" s="76"/>
      <c r="D4" s="76"/>
      <c r="E4" s="76"/>
      <c r="F4" s="76"/>
      <c r="G4" s="76"/>
    </row>
    <row r="5" spans="1:7" x14ac:dyDescent="0.25">
      <c r="A5" s="75" t="s">
        <v>2</v>
      </c>
      <c r="B5" s="75"/>
      <c r="C5" s="75"/>
      <c r="D5" s="75"/>
      <c r="E5" s="75"/>
      <c r="F5" s="75"/>
      <c r="G5" s="75"/>
    </row>
    <row r="6" spans="1:7" x14ac:dyDescent="0.25">
      <c r="A6" s="75" t="s">
        <v>3</v>
      </c>
      <c r="B6" s="75"/>
      <c r="C6" s="75"/>
      <c r="D6" s="75"/>
      <c r="E6" s="75"/>
      <c r="F6" s="75"/>
      <c r="G6" s="75"/>
    </row>
    <row r="7" spans="1:7" x14ac:dyDescent="0.25">
      <c r="A7" s="77" t="s">
        <v>4</v>
      </c>
      <c r="B7" s="77"/>
      <c r="C7" s="77"/>
      <c r="D7" s="6"/>
      <c r="E7" s="7"/>
      <c r="F7" s="7"/>
    </row>
    <row r="8" spans="1:7" x14ac:dyDescent="0.25">
      <c r="A8" s="9" t="s">
        <v>6</v>
      </c>
      <c r="B8" s="9"/>
      <c r="C8" s="10"/>
      <c r="D8" s="11"/>
      <c r="E8" s="7"/>
      <c r="F8" s="7"/>
      <c r="G8" s="8" t="s">
        <v>5</v>
      </c>
    </row>
    <row r="9" spans="1:7" x14ac:dyDescent="0.25">
      <c r="A9" s="78"/>
      <c r="B9" s="78"/>
      <c r="C9" s="3"/>
      <c r="D9" s="12"/>
      <c r="E9" s="5"/>
      <c r="F9" s="13"/>
      <c r="G9" s="14" t="s">
        <v>32</v>
      </c>
    </row>
    <row r="10" spans="1:7" ht="15" x14ac:dyDescent="0.25">
      <c r="A10" s="69" t="s">
        <v>33</v>
      </c>
      <c r="B10" s="69"/>
      <c r="C10" s="69"/>
      <c r="D10" s="69"/>
      <c r="E10" s="15"/>
      <c r="F10" s="16">
        <v>719829520.33000004</v>
      </c>
      <c r="G10" s="16"/>
    </row>
    <row r="11" spans="1:7" ht="15" x14ac:dyDescent="0.25">
      <c r="A11" s="69" t="s">
        <v>34</v>
      </c>
      <c r="B11" s="69"/>
      <c r="C11" s="69"/>
      <c r="D11" s="69"/>
      <c r="E11" s="15"/>
      <c r="F11" s="16"/>
      <c r="G11" s="16"/>
    </row>
    <row r="12" spans="1:7" x14ac:dyDescent="0.25">
      <c r="B12" s="17"/>
      <c r="C12" s="15"/>
      <c r="D12" s="15" t="s">
        <v>22</v>
      </c>
      <c r="E12" s="15"/>
      <c r="F12" s="19"/>
      <c r="G12" s="20">
        <f>F10+F11</f>
        <v>719829520.33000004</v>
      </c>
    </row>
    <row r="13" spans="1:7" ht="15" x14ac:dyDescent="0.25">
      <c r="A13" s="22" t="s">
        <v>7</v>
      </c>
      <c r="B13" s="17"/>
      <c r="C13" s="15"/>
      <c r="D13" s="15"/>
      <c r="E13" s="15"/>
      <c r="F13" s="23"/>
      <c r="G13" s="24"/>
    </row>
    <row r="14" spans="1:7" ht="15" x14ac:dyDescent="0.25">
      <c r="A14" s="25"/>
      <c r="B14" s="26"/>
      <c r="C14" s="26"/>
      <c r="D14" s="15"/>
      <c r="E14" s="15"/>
      <c r="F14" s="23"/>
      <c r="G14" s="24"/>
    </row>
    <row r="15" spans="1:7" ht="15" x14ac:dyDescent="0.25">
      <c r="A15" s="50" t="s">
        <v>35</v>
      </c>
      <c r="B15" s="37"/>
      <c r="C15" s="37"/>
      <c r="D15" s="15"/>
      <c r="E15" s="15"/>
      <c r="F15" s="19">
        <v>102356191.92</v>
      </c>
      <c r="G15" s="24"/>
    </row>
    <row r="16" spans="1:7" ht="15" x14ac:dyDescent="0.25">
      <c r="A16" s="50" t="s">
        <v>30</v>
      </c>
      <c r="B16" s="37"/>
      <c r="C16" s="37"/>
      <c r="D16" s="15"/>
      <c r="E16" s="15"/>
      <c r="F16" s="65">
        <v>364745</v>
      </c>
      <c r="G16" s="24"/>
    </row>
    <row r="17" spans="1:7" ht="15" x14ac:dyDescent="0.25">
      <c r="A17" s="50" t="s">
        <v>27</v>
      </c>
      <c r="B17" s="37"/>
      <c r="C17" s="37"/>
      <c r="D17" s="15"/>
      <c r="E17" s="15"/>
      <c r="F17" s="65">
        <f>146040+420018.75+27787.5+1759870</f>
        <v>2353716.25</v>
      </c>
      <c r="G17" s="24"/>
    </row>
    <row r="18" spans="1:7" x14ac:dyDescent="0.25">
      <c r="B18" s="17"/>
      <c r="C18" s="18"/>
      <c r="D18" s="15" t="s">
        <v>23</v>
      </c>
      <c r="E18" s="27"/>
      <c r="F18" s="24"/>
      <c r="G18" s="61">
        <f>F14+F15+F16+F17</f>
        <v>105074653.17</v>
      </c>
    </row>
    <row r="19" spans="1:7" ht="15" x14ac:dyDescent="0.25">
      <c r="A19" s="22" t="s">
        <v>8</v>
      </c>
      <c r="B19" s="26"/>
      <c r="C19" s="26"/>
      <c r="D19" s="15"/>
      <c r="E19" s="27"/>
      <c r="F19" s="24"/>
      <c r="G19" s="23"/>
    </row>
    <row r="20" spans="1:7" ht="15" x14ac:dyDescent="0.25">
      <c r="A20" s="25" t="s">
        <v>28</v>
      </c>
      <c r="B20" s="26"/>
      <c r="C20" s="26"/>
      <c r="D20" s="15"/>
      <c r="E20" s="27"/>
      <c r="F20" s="29">
        <v>9407563.1999999993</v>
      </c>
      <c r="G20" s="23"/>
    </row>
    <row r="21" spans="1:7" ht="15" x14ac:dyDescent="0.25">
      <c r="A21" s="25" t="s">
        <v>36</v>
      </c>
      <c r="B21" s="26"/>
      <c r="C21" s="26"/>
      <c r="D21" s="15"/>
      <c r="E21" s="27"/>
      <c r="F21" s="30">
        <v>180</v>
      </c>
      <c r="G21" s="23"/>
    </row>
    <row r="22" spans="1:7" x14ac:dyDescent="0.25">
      <c r="B22" s="26"/>
      <c r="C22" s="15"/>
      <c r="D22" s="26" t="s">
        <v>9</v>
      </c>
      <c r="E22" s="27"/>
      <c r="F22" s="31"/>
      <c r="G22" s="62">
        <f>F20+F21</f>
        <v>9407743.1999999993</v>
      </c>
    </row>
    <row r="23" spans="1:7" x14ac:dyDescent="0.25">
      <c r="B23" s="26"/>
      <c r="C23" s="15"/>
      <c r="D23" s="26"/>
      <c r="E23" s="27"/>
      <c r="F23" s="60"/>
      <c r="G23" s="51"/>
    </row>
    <row r="24" spans="1:7" x14ac:dyDescent="0.25">
      <c r="A24" s="18"/>
      <c r="B24" s="17"/>
      <c r="C24" s="15"/>
      <c r="D24" s="18" t="s">
        <v>10</v>
      </c>
      <c r="E24" s="27"/>
      <c r="F24" s="24"/>
      <c r="G24" s="32">
        <f>G12+G18-G22</f>
        <v>815496430.29999995</v>
      </c>
    </row>
    <row r="25" spans="1:7" ht="15" x14ac:dyDescent="0.25">
      <c r="A25" s="70" t="s">
        <v>11</v>
      </c>
      <c r="B25" s="70"/>
      <c r="C25" s="70"/>
      <c r="D25" s="70"/>
      <c r="E25" s="70"/>
      <c r="F25" s="70"/>
      <c r="G25" s="33"/>
    </row>
    <row r="26" spans="1:7" ht="15" x14ac:dyDescent="0.25">
      <c r="A26" s="52" t="s">
        <v>12</v>
      </c>
      <c r="B26" s="17"/>
      <c r="C26" s="15"/>
      <c r="D26" s="15"/>
      <c r="E26" s="15"/>
      <c r="F26" s="24"/>
      <c r="G26" s="23"/>
    </row>
    <row r="27" spans="1:7" ht="15" x14ac:dyDescent="0.25">
      <c r="A27" s="50" t="s">
        <v>31</v>
      </c>
      <c r="B27" s="17"/>
      <c r="C27" s="15"/>
      <c r="D27" s="15"/>
      <c r="E27" s="15"/>
      <c r="F27" s="19">
        <v>3079100</v>
      </c>
      <c r="G27" s="24"/>
    </row>
    <row r="28" spans="1:7" thickBot="1" x14ac:dyDescent="0.3">
      <c r="A28" s="15"/>
      <c r="B28" s="17"/>
      <c r="C28" s="15"/>
      <c r="D28" s="15"/>
      <c r="E28" s="15"/>
      <c r="F28" s="24"/>
      <c r="G28" s="38">
        <f>G24+F27</f>
        <v>818575530.29999995</v>
      </c>
    </row>
    <row r="29" spans="1:7" thickTop="1" x14ac:dyDescent="0.25">
      <c r="A29" s="18" t="s">
        <v>8</v>
      </c>
      <c r="B29" s="17"/>
      <c r="C29" s="15"/>
      <c r="D29" s="15"/>
      <c r="E29" s="15"/>
      <c r="F29" s="24"/>
      <c r="G29" s="23"/>
    </row>
    <row r="30" spans="1:7" ht="15" x14ac:dyDescent="0.25">
      <c r="A30" s="25" t="s">
        <v>20</v>
      </c>
      <c r="B30" s="17"/>
      <c r="C30" s="15"/>
      <c r="D30" s="15"/>
      <c r="E30" s="15"/>
      <c r="F30" s="20">
        <v>102356191.92</v>
      </c>
      <c r="G30" s="23"/>
    </row>
    <row r="31" spans="1:7" thickBot="1" x14ac:dyDescent="0.3">
      <c r="A31" s="18" t="s">
        <v>24</v>
      </c>
      <c r="B31" s="17"/>
      <c r="C31" s="15"/>
      <c r="D31" s="15"/>
      <c r="E31" s="15"/>
      <c r="F31" s="21"/>
      <c r="G31" s="59">
        <f>G28-F30</f>
        <v>716219338.38</v>
      </c>
    </row>
    <row r="32" spans="1:7" ht="16.5" thickTop="1" thickBot="1" x14ac:dyDescent="0.3">
      <c r="A32" s="18"/>
      <c r="B32" s="17"/>
      <c r="C32" s="15"/>
      <c r="D32" s="15"/>
      <c r="E32" s="15"/>
      <c r="F32" s="24"/>
      <c r="G32" s="34"/>
    </row>
    <row r="33" spans="1:7" ht="16.5" thickTop="1" thickBot="1" x14ac:dyDescent="0.3">
      <c r="A33" s="71" t="s">
        <v>13</v>
      </c>
      <c r="B33" s="71"/>
      <c r="C33" s="71"/>
      <c r="D33" s="71"/>
      <c r="E33" s="71"/>
      <c r="F33" s="71"/>
      <c r="G33" s="71"/>
    </row>
    <row r="34" spans="1:7" thickTop="1" x14ac:dyDescent="0.25">
      <c r="A34" s="72" t="s">
        <v>37</v>
      </c>
      <c r="B34" s="72"/>
      <c r="C34" s="72"/>
      <c r="D34" s="72"/>
      <c r="E34" s="53"/>
      <c r="F34" s="54">
        <v>640678880.24000001</v>
      </c>
      <c r="G34" s="36"/>
    </row>
    <row r="35" spans="1:7" ht="15" x14ac:dyDescent="0.25">
      <c r="A35" s="73" t="s">
        <v>38</v>
      </c>
      <c r="B35" s="73"/>
      <c r="C35" s="73"/>
      <c r="D35" s="73"/>
      <c r="E35" s="74"/>
      <c r="F35" s="74"/>
      <c r="G35" s="37"/>
    </row>
    <row r="36" spans="1:7" ht="16.5" thickBot="1" x14ac:dyDescent="0.3">
      <c r="A36" s="37"/>
      <c r="B36" s="37"/>
      <c r="D36" s="37" t="s">
        <v>14</v>
      </c>
      <c r="E36" s="37"/>
      <c r="F36" s="37"/>
      <c r="G36" s="38">
        <f>F34+E35</f>
        <v>640678880.24000001</v>
      </c>
    </row>
    <row r="37" spans="1:7" thickTop="1" x14ac:dyDescent="0.25">
      <c r="A37" s="52" t="s">
        <v>12</v>
      </c>
      <c r="B37" s="37"/>
      <c r="C37" s="37"/>
      <c r="D37" s="37"/>
      <c r="E37" s="55"/>
      <c r="F37" s="56"/>
      <c r="G37" s="37"/>
    </row>
    <row r="38" spans="1:7" ht="15" x14ac:dyDescent="0.25">
      <c r="A38" s="50" t="s">
        <v>27</v>
      </c>
      <c r="B38" s="37"/>
      <c r="C38" s="37"/>
      <c r="D38" s="15"/>
      <c r="E38" s="15"/>
      <c r="F38" s="19">
        <v>2353716.25</v>
      </c>
      <c r="G38" s="36"/>
    </row>
    <row r="39" spans="1:7" ht="15" x14ac:dyDescent="0.25">
      <c r="A39" s="50" t="s">
        <v>30</v>
      </c>
      <c r="B39" s="37"/>
      <c r="C39" s="37"/>
      <c r="D39" s="15"/>
      <c r="E39" s="15"/>
      <c r="F39" s="65">
        <v>364745</v>
      </c>
      <c r="G39" s="36"/>
    </row>
    <row r="40" spans="1:7" ht="15" x14ac:dyDescent="0.25">
      <c r="A40" s="50" t="s">
        <v>39</v>
      </c>
      <c r="B40" s="37"/>
      <c r="C40" s="37"/>
      <c r="D40" s="37"/>
      <c r="E40" s="39"/>
      <c r="F40" s="65">
        <v>82770302.980000004</v>
      </c>
      <c r="G40" s="36"/>
    </row>
    <row r="41" spans="1:7" ht="15" x14ac:dyDescent="0.25">
      <c r="A41" s="50" t="s">
        <v>40</v>
      </c>
      <c r="B41" s="37"/>
      <c r="C41" s="37"/>
      <c r="D41" s="37"/>
      <c r="E41" s="39"/>
      <c r="F41" s="65">
        <v>102356191.92</v>
      </c>
      <c r="G41" s="36"/>
    </row>
    <row r="42" spans="1:7" ht="16.5" thickBot="1" x14ac:dyDescent="0.3">
      <c r="A42" s="37"/>
      <c r="B42" s="37"/>
      <c r="D42" s="37" t="s">
        <v>25</v>
      </c>
      <c r="E42" s="39"/>
      <c r="F42" s="39"/>
      <c r="G42" s="38">
        <f>F38+F39+F40+F41</f>
        <v>187844956.15000001</v>
      </c>
    </row>
    <row r="43" spans="1:7" thickTop="1" x14ac:dyDescent="0.25">
      <c r="A43" s="52" t="s">
        <v>8</v>
      </c>
      <c r="B43" s="37"/>
      <c r="C43" s="37"/>
      <c r="D43" s="37"/>
      <c r="E43" s="39"/>
      <c r="F43" s="39"/>
      <c r="G43" s="39"/>
    </row>
    <row r="44" spans="1:7" ht="15" x14ac:dyDescent="0.25">
      <c r="A44" s="37" t="s">
        <v>21</v>
      </c>
      <c r="B44" s="37"/>
      <c r="C44" s="50"/>
      <c r="D44" s="37"/>
      <c r="E44" s="27"/>
      <c r="F44" s="57">
        <v>9407563.1999999993</v>
      </c>
      <c r="G44" s="36"/>
    </row>
    <row r="45" spans="1:7" ht="15" x14ac:dyDescent="0.25">
      <c r="A45" s="37" t="s">
        <v>29</v>
      </c>
      <c r="B45" s="37"/>
      <c r="C45" s="50"/>
      <c r="D45" s="37"/>
      <c r="E45" s="27"/>
      <c r="F45" s="63">
        <v>3619662.89</v>
      </c>
      <c r="G45" s="36"/>
    </row>
    <row r="46" spans="1:7" ht="15" x14ac:dyDescent="0.25">
      <c r="A46" s="25" t="s">
        <v>36</v>
      </c>
      <c r="B46" s="26"/>
      <c r="C46" s="26"/>
      <c r="D46" s="15"/>
      <c r="E46" s="27"/>
      <c r="F46" s="30">
        <v>180</v>
      </c>
      <c r="G46" s="36"/>
    </row>
    <row r="47" spans="1:7" x14ac:dyDescent="0.25">
      <c r="B47" s="37"/>
      <c r="C47" s="37"/>
      <c r="D47" s="37" t="s">
        <v>26</v>
      </c>
      <c r="E47" s="56"/>
      <c r="F47" s="56"/>
      <c r="G47" s="28">
        <f>F44+F45+F46</f>
        <v>13027406.09</v>
      </c>
    </row>
    <row r="48" spans="1:7" ht="15" x14ac:dyDescent="0.25">
      <c r="A48" s="52"/>
      <c r="B48" s="37"/>
      <c r="C48" s="37"/>
      <c r="D48" s="37"/>
      <c r="E48" s="58"/>
      <c r="F48" s="56"/>
      <c r="G48" s="28"/>
    </row>
    <row r="49" spans="1:7" ht="16.5" thickBot="1" x14ac:dyDescent="0.3">
      <c r="A49" s="37"/>
      <c r="B49" s="37"/>
      <c r="C49" s="15"/>
      <c r="D49" s="18" t="s">
        <v>15</v>
      </c>
      <c r="E49" s="37"/>
      <c r="F49" s="37"/>
      <c r="G49" s="40">
        <f>G36+G42-G47</f>
        <v>815496430.29999995</v>
      </c>
    </row>
    <row r="50" spans="1:7" ht="16.5" thickTop="1" x14ac:dyDescent="0.25">
      <c r="A50" s="18"/>
      <c r="B50" s="17"/>
      <c r="C50" s="15"/>
      <c r="D50" s="15"/>
      <c r="E50" s="15"/>
      <c r="F50" s="49"/>
      <c r="G50" s="64"/>
    </row>
    <row r="51" spans="1:7" ht="15" x14ac:dyDescent="0.25">
      <c r="A51" s="66" t="s">
        <v>16</v>
      </c>
      <c r="B51" s="66"/>
      <c r="C51" s="66"/>
      <c r="D51" s="26"/>
      <c r="E51" s="26"/>
      <c r="F51" s="35"/>
      <c r="G51" s="35"/>
    </row>
    <row r="52" spans="1:7" ht="15" x14ac:dyDescent="0.25">
      <c r="A52" s="42" t="s">
        <v>17</v>
      </c>
      <c r="B52" s="42"/>
      <c r="C52" s="42"/>
      <c r="D52" s="26"/>
      <c r="E52" s="26"/>
      <c r="F52" s="67" t="s">
        <v>18</v>
      </c>
      <c r="G52" s="67"/>
    </row>
    <row r="53" spans="1:7" ht="15" x14ac:dyDescent="0.25">
      <c r="A53" s="42"/>
      <c r="B53" s="43"/>
      <c r="C53" s="26"/>
      <c r="D53" s="26"/>
      <c r="E53" s="26"/>
      <c r="F53" s="44"/>
      <c r="G53" s="44"/>
    </row>
    <row r="54" spans="1:7" ht="15" x14ac:dyDescent="0.25">
      <c r="A54" s="66" t="s">
        <v>16</v>
      </c>
      <c r="B54" s="66"/>
      <c r="C54" s="66"/>
      <c r="D54" s="66"/>
      <c r="E54" s="66"/>
      <c r="F54" s="66"/>
      <c r="G54" s="66"/>
    </row>
    <row r="55" spans="1:7" ht="15" x14ac:dyDescent="0.25">
      <c r="A55" s="68" t="s">
        <v>19</v>
      </c>
      <c r="B55" s="68"/>
      <c r="C55" s="68"/>
      <c r="D55" s="68"/>
      <c r="E55" s="68"/>
      <c r="F55" s="68"/>
      <c r="G55" s="68"/>
    </row>
    <row r="56" spans="1:7" x14ac:dyDescent="0.25">
      <c r="A56" s="45"/>
      <c r="B56" s="46"/>
      <c r="C56" s="47"/>
      <c r="D56" s="47"/>
      <c r="E56" s="47"/>
      <c r="F56" s="48"/>
      <c r="G56" s="48"/>
    </row>
    <row r="57" spans="1:7" x14ac:dyDescent="0.25">
      <c r="A57" s="45"/>
      <c r="B57" s="46"/>
      <c r="C57" s="47"/>
      <c r="D57" s="47"/>
      <c r="E57" s="47"/>
      <c r="F57" s="48"/>
      <c r="G57" s="48"/>
    </row>
    <row r="58" spans="1:7" x14ac:dyDescent="0.25">
      <c r="A58" s="45"/>
      <c r="B58" s="46"/>
      <c r="C58" s="47"/>
      <c r="D58" s="47"/>
      <c r="E58" s="47"/>
      <c r="F58" s="48"/>
      <c r="G58" s="48"/>
    </row>
    <row r="59" spans="1:7" x14ac:dyDescent="0.25">
      <c r="A59" s="45"/>
      <c r="B59" s="46"/>
      <c r="C59" s="47"/>
      <c r="D59" s="47"/>
      <c r="E59" s="47"/>
      <c r="F59" s="48"/>
      <c r="G59" s="48"/>
    </row>
  </sheetData>
  <mergeCells count="17">
    <mergeCell ref="A3:G3"/>
    <mergeCell ref="A4:G4"/>
    <mergeCell ref="A5:G5"/>
    <mergeCell ref="A6:G6"/>
    <mergeCell ref="A7:C7"/>
    <mergeCell ref="A9:B9"/>
    <mergeCell ref="A51:C51"/>
    <mergeCell ref="F52:G52"/>
    <mergeCell ref="A54:G54"/>
    <mergeCell ref="A55:G55"/>
    <mergeCell ref="A10:D10"/>
    <mergeCell ref="A11:D11"/>
    <mergeCell ref="A25:F25"/>
    <mergeCell ref="A33:G33"/>
    <mergeCell ref="A34:D34"/>
    <mergeCell ref="A35:D35"/>
    <mergeCell ref="E35:F35"/>
  </mergeCells>
  <printOptions horizontalCentered="1"/>
  <pageMargins left="0.70866141732283472" right="0.70866141732283472" top="0.74803149606299213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Tesorero 2022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2022-08-10T13:25:21Z</dcterms:created>
  <dcterms:modified xsi:type="dcterms:W3CDTF">2022-08-10T13:54:18Z</dcterms:modified>
</cp:coreProperties>
</file>