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BANCARIAS SEPT. 2022\"/>
    </mc:Choice>
  </mc:AlternateContent>
  <bookViews>
    <workbookView xWindow="0" yWindow="0" windowWidth="20490" windowHeight="7455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3" i="1"/>
  <c r="G38" i="1"/>
  <c r="G32" i="1"/>
  <c r="G23" i="1"/>
  <c r="G11" i="1"/>
  <c r="G19" i="1" s="1"/>
  <c r="G25" i="1" s="1"/>
  <c r="G29" i="1" s="1"/>
  <c r="G33" i="1" s="1"/>
  <c r="G49" i="1" l="1"/>
</calcChain>
</file>

<file path=xl/sharedStrings.xml><?xml version="1.0" encoding="utf-8"?>
<sst xmlns="http://schemas.openxmlformats.org/spreadsheetml/2006/main" count="45" uniqueCount="38">
  <si>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</si>
  <si>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</si>
  <si>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</si>
  <si>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</si>
  <si>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</si>
  <si>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</si>
  <si>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MAS</t>
  </si>
  <si>
    <t>MENOS:</t>
  </si>
  <si>
    <t>BALANCE EN LIBRO-----------------------------------------------------</t>
  </si>
  <si>
    <t>PARA IGUALAR CON EL BANCO:</t>
  </si>
  <si>
    <t>MAS: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</si>
  <si>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</si>
  <si>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</si>
  <si>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</si>
  <si>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</si>
  <si>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</si>
  <si>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</si>
  <si>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</si>
  <si>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</si>
  <si>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</si>
  <si>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</si>
  <si>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Transferencia Enviada ………….....…………………………………</t>
  </si>
  <si>
    <t>Libramientos  en tránsito...............……………………………………..</t>
  </si>
  <si>
    <t>Depósitos en Tránsito………………............................................</t>
  </si>
  <si>
    <t>Reversion Deposito Cta. Corriente ……………………………………..</t>
  </si>
  <si>
    <t>Transferencia Enviada A Cuenta Tesorero ………….....…………………………………</t>
  </si>
  <si>
    <t>Transferencia Enviada (Depositos)………….....…………………………………</t>
  </si>
  <si>
    <t>Deposito anterior………………………………………………………………..</t>
  </si>
  <si>
    <t>30 Septiembre 2022</t>
  </si>
  <si>
    <t>Balance en libro del mes anterior Agosto/2022</t>
  </si>
  <si>
    <t>Depósito realizados Loteria Nacional Septiembre/2022</t>
  </si>
  <si>
    <t>Transferencia recibida Ayuntamiento del Distrito……………………………………..</t>
  </si>
  <si>
    <t>Transferencia recibida Loteria Nacional……………………………………..</t>
  </si>
  <si>
    <t>Deposito Federacion Dom. De lucha…………………………………</t>
  </si>
  <si>
    <t>Deposito Junta Aviacion Civil………………………………………….</t>
  </si>
  <si>
    <t>Deposito Macapi………………………………………………………..</t>
  </si>
  <si>
    <t>Balance en el mes anterior Agosto/2022</t>
  </si>
  <si>
    <t>Depósito realizados 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</si>
</sst>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5" fillId="0" borderId="0"/>
    <xf numFmtId="39" fontId="5" fillId="0" borderId="0"/>
  </cellStyleXfs>
  <cellXfs count="84">
    <xf numFmtId="0" fontId="0" fillId="0" borderId="0" xfId="0"/>
    <xf numFmtId="43" fontId="4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39" fontId="6" fillId="0" borderId="0" xfId="2" applyFont="1" applyAlignment="1">
      <alignment horizontal="center"/>
    </xf>
    <xf numFmtId="39" fontId="3" fillId="0" borderId="0" xfId="2" applyFont="1" applyAlignment="1">
      <alignment horizontal="center"/>
    </xf>
    <xf numFmtId="39" fontId="7" fillId="0" borderId="0" xfId="2" applyFont="1" applyAlignment="1">
      <alignment horizontal="center"/>
    </xf>
    <xf numFmtId="39" fontId="8" fillId="2" borderId="0" xfId="2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9" fontId="7" fillId="0" borderId="0" xfId="2" applyFont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2" fillId="0" borderId="0" xfId="3" applyFo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" fontId="5" fillId="0" borderId="0" xfId="0" quotePrefix="1" applyNumberFormat="1" applyFont="1" applyFill="1"/>
    <xf numFmtId="0" fontId="7" fillId="0" borderId="0" xfId="0" applyFont="1" applyFill="1"/>
    <xf numFmtId="4" fontId="5" fillId="0" borderId="1" xfId="0" quotePrefix="1" applyNumberFormat="1" applyFont="1" applyFill="1" applyBorder="1"/>
    <xf numFmtId="4" fontId="5" fillId="0" borderId="1" xfId="0" applyNumberFormat="1" applyFont="1" applyFill="1" applyBorder="1"/>
    <xf numFmtId="39" fontId="7" fillId="0" borderId="0" xfId="2" applyFont="1"/>
    <xf numFmtId="4" fontId="5" fillId="0" borderId="0" xfId="0" quotePrefix="1" applyNumberFormat="1" applyFont="1" applyFill="1" applyBorder="1"/>
    <xf numFmtId="4" fontId="5" fillId="0" borderId="0" xfId="0" applyNumberFormat="1" applyFont="1" applyFill="1"/>
    <xf numFmtId="39" fontId="5" fillId="0" borderId="0" xfId="2" applyFont="1"/>
    <xf numFmtId="0" fontId="12" fillId="0" borderId="0" xfId="0" applyFont="1"/>
    <xf numFmtId="164" fontId="5" fillId="0" borderId="0" xfId="0" applyNumberFormat="1" applyFont="1" applyFill="1"/>
    <xf numFmtId="4" fontId="7" fillId="2" borderId="2" xfId="0" applyNumberFormat="1" applyFont="1" applyFill="1" applyBorder="1" applyAlignment="1"/>
    <xf numFmtId="39" fontId="7" fillId="0" borderId="0" xfId="2" applyFont="1" applyFill="1" applyAlignment="1">
      <alignment horizontal="left"/>
    </xf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/>
    <xf numFmtId="0" fontId="7" fillId="0" borderId="4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4" fontId="5" fillId="0" borderId="4" xfId="0" applyNumberFormat="1" applyFont="1" applyFill="1" applyBorder="1"/>
    <xf numFmtId="4" fontId="13" fillId="0" borderId="4" xfId="0" quotePrefix="1" applyNumberFormat="1" applyFont="1" applyFill="1" applyBorder="1"/>
    <xf numFmtId="39" fontId="7" fillId="0" borderId="4" xfId="2" applyFont="1" applyBorder="1"/>
    <xf numFmtId="4" fontId="5" fillId="0" borderId="4" xfId="2" applyNumberFormat="1" applyFont="1" applyBorder="1" applyAlignment="1"/>
    <xf numFmtId="39" fontId="5" fillId="0" borderId="4" xfId="2" applyFont="1" applyBorder="1"/>
    <xf numFmtId="39" fontId="5" fillId="0" borderId="1" xfId="2" applyFont="1" applyBorder="1"/>
    <xf numFmtId="4" fontId="5" fillId="0" borderId="0" xfId="2" applyNumberFormat="1" applyFont="1" applyBorder="1" applyAlignment="1">
      <alignment horizontal="center"/>
    </xf>
    <xf numFmtId="4" fontId="5" fillId="0" borderId="3" xfId="0" quotePrefix="1" applyNumberFormat="1" applyFont="1" applyFill="1" applyBorder="1"/>
    <xf numFmtId="49" fontId="5" fillId="0" borderId="0" xfId="2" applyNumberFormat="1" applyFont="1" applyBorder="1" applyAlignment="1"/>
    <xf numFmtId="39" fontId="5" fillId="0" borderId="0" xfId="2" applyFont="1" applyBorder="1" applyAlignment="1">
      <alignment horizontal="right"/>
    </xf>
    <xf numFmtId="4" fontId="5" fillId="0" borderId="1" xfId="2" applyNumberFormat="1" applyFont="1" applyBorder="1"/>
    <xf numFmtId="4" fontId="5" fillId="0" borderId="0" xfId="2" applyNumberFormat="1" applyFont="1" applyBorder="1"/>
    <xf numFmtId="4" fontId="5" fillId="0" borderId="0" xfId="2" applyNumberFormat="1" applyFont="1"/>
    <xf numFmtId="39" fontId="5" fillId="0" borderId="0" xfId="2" applyFont="1" applyBorder="1" applyAlignment="1">
      <alignment horizontal="right"/>
    </xf>
    <xf numFmtId="39" fontId="5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39" fontId="5" fillId="0" borderId="0" xfId="2" applyFont="1" applyBorder="1"/>
    <xf numFmtId="4" fontId="13" fillId="0" borderId="0" xfId="0" quotePrefix="1" applyNumberFormat="1" applyFont="1" applyFill="1" applyBorder="1"/>
    <xf numFmtId="39" fontId="5" fillId="0" borderId="0" xfId="2" applyBorder="1"/>
    <xf numFmtId="39" fontId="5" fillId="0" borderId="0" xfId="2"/>
    <xf numFmtId="39" fontId="7" fillId="0" borderId="0" xfId="2" applyFont="1" applyBorder="1" applyAlignment="1"/>
    <xf numFmtId="39" fontId="5" fillId="0" borderId="0" xfId="2" applyBorder="1" applyAlignment="1"/>
    <xf numFmtId="39" fontId="7" fillId="0" borderId="0" xfId="2" applyFont="1" applyBorder="1" applyAlignment="1">
      <alignment horizontal="center"/>
    </xf>
    <xf numFmtId="165" fontId="0" fillId="0" borderId="0" xfId="0" applyNumberFormat="1"/>
    <xf numFmtId="39" fontId="5" fillId="0" borderId="0" xfId="2" applyFont="1" applyFill="1"/>
    <xf numFmtId="4" fontId="5" fillId="3" borderId="3" xfId="0" quotePrefix="1" applyNumberFormat="1" applyFont="1" applyFill="1" applyBorder="1"/>
    <xf numFmtId="4" fontId="5" fillId="0" borderId="2" xfId="0" quotePrefix="1" applyNumberFormat="1" applyFont="1" applyFill="1" applyBorder="1"/>
    <xf numFmtId="4" fontId="5" fillId="0" borderId="2" xfId="0" applyNumberFormat="1" applyFont="1" applyFill="1" applyBorder="1"/>
    <xf numFmtId="39" fontId="5" fillId="0" borderId="2" xfId="2" applyFont="1" applyBorder="1" applyAlignment="1"/>
    <xf numFmtId="4" fontId="7" fillId="0" borderId="0" xfId="0" applyNumberFormat="1" applyFont="1" applyFill="1" applyBorder="1" applyAlignment="1"/>
    <xf numFmtId="39" fontId="2" fillId="0" borderId="0" xfId="2" applyFont="1" applyBorder="1" applyAlignment="1"/>
    <xf numFmtId="39" fontId="14" fillId="0" borderId="0" xfId="2" applyFont="1" applyBorder="1" applyAlignment="1"/>
    <xf numFmtId="39" fontId="14" fillId="0" borderId="0" xfId="2" applyFont="1"/>
    <xf numFmtId="39" fontId="2" fillId="0" borderId="5" xfId="2" applyFont="1" applyBorder="1" applyAlignment="1">
      <alignment horizontal="center"/>
    </xf>
    <xf numFmtId="0" fontId="15" fillId="0" borderId="0" xfId="0" applyFont="1"/>
    <xf numFmtId="0" fontId="15" fillId="0" borderId="0" xfId="0" applyFont="1" applyBorder="1" applyAlignment="1"/>
    <xf numFmtId="0" fontId="15" fillId="0" borderId="1" xfId="0" applyFont="1" applyBorder="1" applyAlignment="1"/>
    <xf numFmtId="39" fontId="2" fillId="0" borderId="0" xfId="2" applyFont="1" applyBorder="1" applyAlignment="1">
      <alignment horizontal="center"/>
    </xf>
    <xf numFmtId="39" fontId="2" fillId="0" borderId="0" xfId="2" applyFont="1" applyBorder="1" applyAlignment="1">
      <alignment horizontal="center"/>
    </xf>
    <xf numFmtId="39" fontId="14" fillId="0" borderId="0" xfId="2" applyFont="1" applyBorder="1"/>
    <xf numFmtId="4" fontId="5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9" fontId="14" fillId="0" borderId="0" xfId="2" applyFont="1" applyFill="1"/>
    <xf numFmtId="0" fontId="14" fillId="0" borderId="0" xfId="0" applyFont="1" applyFill="1"/>
    <xf numFmtId="4" fontId="14" fillId="0" borderId="1" xfId="0" quotePrefix="1" applyNumberFormat="1" applyFont="1" applyFill="1" applyBorder="1"/>
    <xf numFmtId="4" fontId="14" fillId="0" borderId="2" xfId="0" quotePrefix="1" applyNumberFormat="1" applyFont="1" applyFill="1" applyBorder="1"/>
    <xf numFmtId="39" fontId="5" fillId="0" borderId="2" xfId="2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28575</xdr:rowOff>
    </xdr:from>
    <xdr:to>
      <xdr:col>5</xdr:col>
      <xdr:colOff>219075</xdr:colOff>
      <xdr:row>1</xdr:row>
      <xdr:rowOff>180258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8575"/>
          <a:ext cx="647700" cy="351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95251</xdr:colOff>
      <xdr:row>54</xdr:row>
      <xdr:rowOff>180976</xdr:rowOff>
    </xdr:from>
    <xdr:ext cx="457200" cy="457200"/>
    <xdr:pic>
      <xdr:nvPicPr>
        <xdr:cNvPr id="27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0367010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57</xdr:row>
      <xdr:rowOff>104778</xdr:rowOff>
    </xdr:from>
    <xdr:ext cx="6467474" cy="257172"/>
    <xdr:pic>
      <xdr:nvPicPr>
        <xdr:cNvPr id="28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0416540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6" customWidth="1"/>
  </cols>
  <sheetData>
    <row r="1" spans="1:13" s="58" customFormat="1" ht="15.75" x14ac:dyDescent="0.25">
      <c r="A1" s="76"/>
      <c r="B1" s="77"/>
      <c r="C1"/>
      <c r="D1" s="1"/>
      <c r="E1" s="2"/>
      <c r="F1" s="77"/>
      <c r="G1" s="78"/>
      <c r="H1"/>
      <c r="I1"/>
      <c r="J1"/>
      <c r="K1"/>
      <c r="L1"/>
      <c r="M1"/>
    </row>
    <row r="2" spans="1:13" s="58" customFormat="1" ht="15.75" x14ac:dyDescent="0.25">
      <c r="A2" s="76"/>
      <c r="B2" s="77"/>
      <c r="C2"/>
      <c r="D2" s="1"/>
      <c r="E2" s="2"/>
      <c r="F2" s="77"/>
      <c r="G2" s="78"/>
      <c r="H2"/>
      <c r="I2"/>
      <c r="J2"/>
      <c r="K2"/>
      <c r="L2"/>
      <c r="M2"/>
    </row>
    <row r="3" spans="1:13" s="58" customFormat="1" ht="18" x14ac:dyDescent="0.25">
      <c r="A3" s="3" t="s">
        <v>0</v>
      </c>
      <c r="B3" s="3"/>
      <c r="C3" s="3"/>
      <c r="D3" s="3"/>
      <c r="E3" s="3"/>
      <c r="F3" s="3"/>
      <c r="G3" s="3"/>
      <c r="H3"/>
      <c r="I3"/>
      <c r="J3"/>
      <c r="K3"/>
      <c r="L3"/>
      <c r="M3"/>
    </row>
    <row r="4" spans="1:13" s="58" customFormat="1" x14ac:dyDescent="0.25">
      <c r="A4" s="4" t="s">
        <v>1</v>
      </c>
      <c r="B4" s="4"/>
      <c r="C4" s="4"/>
      <c r="D4" s="4"/>
      <c r="E4" s="4"/>
      <c r="F4" s="4"/>
      <c r="G4" s="4"/>
      <c r="H4"/>
      <c r="I4"/>
      <c r="J4"/>
      <c r="K4"/>
      <c r="L4"/>
      <c r="M4"/>
    </row>
    <row r="5" spans="1:13" s="58" customFormat="1" x14ac:dyDescent="0.25">
      <c r="A5" s="5" t="s">
        <v>2</v>
      </c>
      <c r="B5" s="5"/>
      <c r="C5" s="5"/>
      <c r="D5" s="5"/>
      <c r="E5" s="5"/>
      <c r="F5" s="5"/>
      <c r="G5" s="5"/>
      <c r="H5"/>
      <c r="I5"/>
      <c r="J5"/>
      <c r="K5"/>
      <c r="L5"/>
      <c r="M5"/>
    </row>
    <row r="6" spans="1:13" s="58" customFormat="1" x14ac:dyDescent="0.25">
      <c r="A6" s="5" t="s">
        <v>3</v>
      </c>
      <c r="B6" s="5"/>
      <c r="C6" s="5"/>
      <c r="D6" s="5"/>
      <c r="E6" s="5"/>
      <c r="F6" s="5"/>
      <c r="G6" s="5"/>
      <c r="H6"/>
      <c r="I6"/>
      <c r="J6"/>
      <c r="K6"/>
      <c r="L6"/>
      <c r="M6"/>
    </row>
    <row r="7" spans="1:13" s="58" customFormat="1" ht="15.75" x14ac:dyDescent="0.25">
      <c r="A7" s="6" t="s">
        <v>4</v>
      </c>
      <c r="B7" s="6"/>
      <c r="C7" s="7"/>
      <c r="D7" s="6"/>
      <c r="E7" s="8"/>
      <c r="F7" s="9"/>
      <c r="G7" s="10" t="s">
        <v>5</v>
      </c>
      <c r="H7"/>
      <c r="I7"/>
      <c r="J7"/>
      <c r="K7"/>
      <c r="L7"/>
      <c r="M7"/>
    </row>
    <row r="8" spans="1:13" s="58" customFormat="1" x14ac:dyDescent="0.25">
      <c r="A8" s="11"/>
      <c r="B8" s="11"/>
      <c r="C8"/>
      <c r="D8" s="12"/>
      <c r="E8" s="2"/>
      <c r="F8" s="13"/>
      <c r="G8" s="14" t="s">
        <v>28</v>
      </c>
      <c r="H8"/>
      <c r="I8"/>
      <c r="J8"/>
      <c r="K8"/>
      <c r="L8"/>
      <c r="M8"/>
    </row>
    <row r="9" spans="1:13" s="58" customFormat="1" x14ac:dyDescent="0.25">
      <c r="A9" s="15" t="s">
        <v>29</v>
      </c>
      <c r="B9" s="16"/>
      <c r="C9" s="17"/>
      <c r="D9" s="17"/>
      <c r="E9" s="17"/>
      <c r="F9" s="20"/>
      <c r="G9" s="18"/>
      <c r="H9"/>
      <c r="I9"/>
      <c r="J9"/>
      <c r="K9"/>
      <c r="L9"/>
      <c r="M9"/>
    </row>
    <row r="10" spans="1:13" s="58" customFormat="1" x14ac:dyDescent="0.25">
      <c r="A10" s="15" t="s">
        <v>30</v>
      </c>
      <c r="B10" s="16"/>
      <c r="C10" s="17"/>
      <c r="D10" s="17"/>
      <c r="E10" s="17"/>
      <c r="F10" s="61">
        <v>50000</v>
      </c>
      <c r="G10" s="18"/>
      <c r="H10"/>
      <c r="I10"/>
      <c r="J10"/>
      <c r="K10"/>
      <c r="L10"/>
      <c r="M10"/>
    </row>
    <row r="11" spans="1:13" s="58" customFormat="1" x14ac:dyDescent="0.25">
      <c r="A11" s="17"/>
      <c r="B11" s="16"/>
      <c r="C11" s="17"/>
      <c r="D11" s="17" t="s">
        <v>19</v>
      </c>
      <c r="E11" s="17"/>
      <c r="F11" s="23"/>
      <c r="G11" s="21">
        <f>+F9+F10+F11</f>
        <v>50000</v>
      </c>
      <c r="H11"/>
      <c r="I11"/>
      <c r="J11"/>
      <c r="K11"/>
      <c r="L11"/>
      <c r="M11"/>
    </row>
    <row r="12" spans="1:13" s="58" customFormat="1" x14ac:dyDescent="0.25">
      <c r="A12" s="17"/>
      <c r="B12" s="16"/>
      <c r="C12" s="17"/>
      <c r="D12" s="19"/>
      <c r="E12" s="17"/>
      <c r="F12" s="23"/>
      <c r="G12" s="31"/>
      <c r="H12"/>
      <c r="I12"/>
      <c r="J12"/>
      <c r="K12"/>
      <c r="L12"/>
      <c r="M12"/>
    </row>
    <row r="13" spans="1:13" s="58" customFormat="1" x14ac:dyDescent="0.25">
      <c r="A13" s="22" t="s">
        <v>6</v>
      </c>
      <c r="B13" s="16"/>
      <c r="C13" s="17"/>
      <c r="D13" s="17"/>
      <c r="E13" s="17"/>
      <c r="F13" s="23"/>
      <c r="G13" s="24"/>
      <c r="H13"/>
      <c r="I13"/>
      <c r="J13"/>
      <c r="K13"/>
      <c r="L13"/>
      <c r="M13"/>
    </row>
    <row r="14" spans="1:13" s="58" customFormat="1" x14ac:dyDescent="0.25">
      <c r="A14" s="79" t="s">
        <v>31</v>
      </c>
      <c r="B14" s="79"/>
      <c r="C14" s="79"/>
      <c r="D14" s="80"/>
      <c r="E14" s="80"/>
      <c r="F14" s="81">
        <v>440000</v>
      </c>
      <c r="G14" s="24"/>
      <c r="H14"/>
      <c r="I14"/>
      <c r="J14"/>
      <c r="K14"/>
      <c r="L14"/>
      <c r="M14"/>
    </row>
    <row r="15" spans="1:13" s="58" customFormat="1" x14ac:dyDescent="0.25">
      <c r="A15" s="79" t="s">
        <v>32</v>
      </c>
      <c r="B15" s="79"/>
      <c r="C15" s="79"/>
      <c r="D15" s="80"/>
      <c r="E15" s="80"/>
      <c r="F15" s="82">
        <v>20605</v>
      </c>
      <c r="G15" s="24"/>
      <c r="H15"/>
      <c r="I15"/>
      <c r="J15"/>
      <c r="K15"/>
      <c r="L15"/>
      <c r="M15"/>
    </row>
    <row r="16" spans="1:13" s="58" customFormat="1" x14ac:dyDescent="0.25">
      <c r="A16" s="79" t="s">
        <v>33</v>
      </c>
      <c r="B16" s="79"/>
      <c r="C16" s="79"/>
      <c r="D16" s="80"/>
      <c r="E16" s="80"/>
      <c r="F16" s="82">
        <v>170450</v>
      </c>
      <c r="G16" s="24"/>
      <c r="H16"/>
      <c r="I16"/>
      <c r="J16"/>
      <c r="K16"/>
      <c r="L16"/>
      <c r="M16"/>
    </row>
    <row r="17" spans="1:13" s="58" customFormat="1" x14ac:dyDescent="0.25">
      <c r="A17" s="79" t="s">
        <v>34</v>
      </c>
      <c r="B17" s="79"/>
      <c r="C17" s="79"/>
      <c r="D17" s="80"/>
      <c r="E17" s="80"/>
      <c r="F17" s="82">
        <v>152600</v>
      </c>
      <c r="G17" s="24"/>
      <c r="H17"/>
      <c r="I17"/>
      <c r="J17"/>
      <c r="K17"/>
      <c r="L17"/>
      <c r="M17"/>
    </row>
    <row r="18" spans="1:13" s="58" customFormat="1" x14ac:dyDescent="0.25">
      <c r="A18" s="79" t="s">
        <v>35</v>
      </c>
      <c r="B18" s="79"/>
      <c r="C18" s="79"/>
      <c r="D18" s="80"/>
      <c r="E18" s="80"/>
      <c r="F18" s="82">
        <v>336000</v>
      </c>
      <c r="G18" s="24"/>
      <c r="H18"/>
      <c r="I18"/>
      <c r="J18"/>
      <c r="K18"/>
      <c r="L18"/>
      <c r="M18"/>
    </row>
    <row r="19" spans="1:13" s="58" customFormat="1" ht="14.25" customHeight="1" x14ac:dyDescent="0.25">
      <c r="A19" s="26"/>
      <c r="B19" s="16"/>
      <c r="C19" s="19"/>
      <c r="D19" s="17" t="s">
        <v>20</v>
      </c>
      <c r="E19" s="27"/>
      <c r="F19" s="24"/>
      <c r="G19" s="21">
        <f>G11+F14+F16+F17+F18+F15</f>
        <v>1169655</v>
      </c>
      <c r="H19"/>
      <c r="I19"/>
      <c r="J19"/>
      <c r="K19"/>
      <c r="L19"/>
      <c r="M19"/>
    </row>
    <row r="20" spans="1:13" s="58" customFormat="1" x14ac:dyDescent="0.25">
      <c r="A20" s="22" t="s">
        <v>7</v>
      </c>
      <c r="B20" s="25"/>
      <c r="C20" s="25"/>
      <c r="D20" s="17"/>
      <c r="E20" s="27"/>
      <c r="F20" s="24"/>
      <c r="G20" s="23"/>
      <c r="H20"/>
      <c r="I20"/>
      <c r="J20"/>
      <c r="K20"/>
      <c r="L20"/>
      <c r="M20"/>
    </row>
    <row r="21" spans="1:13" s="58" customFormat="1" x14ac:dyDescent="0.25">
      <c r="A21" s="25" t="s">
        <v>26</v>
      </c>
      <c r="B21" s="25"/>
      <c r="C21" s="25"/>
      <c r="D21" s="17"/>
      <c r="E21" s="27"/>
      <c r="F21" s="24">
        <v>1169655</v>
      </c>
      <c r="G21" s="23"/>
      <c r="H21"/>
      <c r="I21"/>
      <c r="J21"/>
      <c r="K21"/>
      <c r="L21"/>
      <c r="M21"/>
    </row>
    <row r="22" spans="1:13" s="58" customFormat="1" x14ac:dyDescent="0.25">
      <c r="A22" s="25" t="s">
        <v>21</v>
      </c>
      <c r="B22" s="25"/>
      <c r="C22" s="25"/>
      <c r="D22" s="17"/>
      <c r="E22" s="27"/>
      <c r="F22" s="62"/>
      <c r="G22" s="23"/>
      <c r="H22"/>
      <c r="I22"/>
      <c r="J22"/>
      <c r="K22"/>
      <c r="L22"/>
      <c r="M22"/>
    </row>
    <row r="23" spans="1:13" s="58" customFormat="1" x14ac:dyDescent="0.25">
      <c r="A23" s="25"/>
      <c r="B23" s="25"/>
      <c r="C23" s="25"/>
      <c r="D23" s="17" t="s">
        <v>19</v>
      </c>
      <c r="E23" s="27"/>
      <c r="F23" s="24"/>
      <c r="G23" s="21">
        <f>F21+F22</f>
        <v>1169655</v>
      </c>
      <c r="H23"/>
      <c r="I23"/>
      <c r="J23"/>
      <c r="K23"/>
      <c r="L23"/>
      <c r="M23"/>
    </row>
    <row r="24" spans="1:13" s="58" customFormat="1" x14ac:dyDescent="0.25">
      <c r="A24" s="25"/>
      <c r="B24" s="25"/>
      <c r="C24" s="25"/>
      <c r="D24" s="17"/>
      <c r="E24" s="27"/>
      <c r="F24" s="24"/>
      <c r="G24" s="21"/>
      <c r="H24"/>
      <c r="I24"/>
      <c r="J24"/>
      <c r="K24"/>
      <c r="L24"/>
      <c r="M24"/>
    </row>
    <row r="25" spans="1:13" s="58" customFormat="1" x14ac:dyDescent="0.25">
      <c r="A25" s="19"/>
      <c r="B25" s="16"/>
      <c r="C25" s="26"/>
      <c r="D25" s="19" t="s">
        <v>8</v>
      </c>
      <c r="E25" s="27"/>
      <c r="F25" s="24"/>
      <c r="G25" s="28">
        <f>+G19-G23</f>
        <v>0</v>
      </c>
      <c r="H25"/>
      <c r="I25"/>
      <c r="J25"/>
      <c r="K25"/>
      <c r="L25"/>
      <c r="M25"/>
    </row>
    <row r="26" spans="1:13" s="58" customFormat="1" x14ac:dyDescent="0.25">
      <c r="A26" s="29" t="s">
        <v>9</v>
      </c>
      <c r="B26" s="29"/>
      <c r="C26" s="29"/>
      <c r="D26" s="29"/>
      <c r="E26" s="29"/>
      <c r="F26" s="29"/>
      <c r="G26" s="29"/>
      <c r="H26"/>
      <c r="I26"/>
      <c r="J26"/>
      <c r="K26"/>
      <c r="L26"/>
      <c r="M26"/>
    </row>
    <row r="27" spans="1:13" s="58" customFormat="1" x14ac:dyDescent="0.25">
      <c r="A27" s="22" t="s">
        <v>10</v>
      </c>
      <c r="B27" s="16"/>
      <c r="C27" s="17"/>
      <c r="D27" s="17"/>
      <c r="E27" s="17"/>
      <c r="F27" s="24"/>
      <c r="G27" s="23"/>
      <c r="H27"/>
      <c r="I27"/>
      <c r="J27"/>
      <c r="K27"/>
      <c r="L27"/>
      <c r="M27"/>
    </row>
    <row r="28" spans="1:13" s="58" customFormat="1" x14ac:dyDescent="0.25">
      <c r="A28" s="25" t="s">
        <v>22</v>
      </c>
      <c r="B28" s="16"/>
      <c r="C28" s="17"/>
      <c r="D28" s="17"/>
      <c r="E28" s="17"/>
      <c r="F28" s="20"/>
      <c r="G28" s="24"/>
      <c r="H28"/>
      <c r="I28"/>
      <c r="J28"/>
      <c r="K28"/>
      <c r="L28"/>
      <c r="M28"/>
    </row>
    <row r="29" spans="1:13" s="58" customFormat="1" x14ac:dyDescent="0.25">
      <c r="A29" s="17"/>
      <c r="B29" s="16"/>
      <c r="C29" s="17"/>
      <c r="D29" s="17"/>
      <c r="E29" s="17"/>
      <c r="F29" s="24"/>
      <c r="G29" s="30">
        <f>G25+F28</f>
        <v>0</v>
      </c>
      <c r="H29"/>
      <c r="I29"/>
      <c r="J29"/>
      <c r="K29"/>
      <c r="L29"/>
      <c r="M29"/>
    </row>
    <row r="30" spans="1:13" s="58" customFormat="1" x14ac:dyDescent="0.25">
      <c r="A30" s="19" t="s">
        <v>7</v>
      </c>
      <c r="B30" s="16"/>
      <c r="C30" s="17"/>
      <c r="D30" s="17"/>
      <c r="E30" s="17"/>
      <c r="F30" s="24"/>
      <c r="G30" s="23"/>
      <c r="H30"/>
      <c r="I30"/>
      <c r="J30"/>
      <c r="K30"/>
      <c r="L30"/>
      <c r="M30"/>
    </row>
    <row r="31" spans="1:13" s="58" customFormat="1" x14ac:dyDescent="0.25">
      <c r="A31" s="25" t="s">
        <v>23</v>
      </c>
      <c r="B31" s="16"/>
      <c r="C31" s="17"/>
      <c r="D31" s="17"/>
      <c r="E31" s="17"/>
      <c r="F31" s="21"/>
      <c r="G31" s="23"/>
      <c r="H31"/>
      <c r="I31"/>
      <c r="J31"/>
      <c r="K31"/>
      <c r="L31"/>
      <c r="M31"/>
    </row>
    <row r="32" spans="1:13" s="58" customFormat="1" x14ac:dyDescent="0.25">
      <c r="A32" s="17"/>
      <c r="B32" s="16"/>
      <c r="C32" s="17"/>
      <c r="D32" s="17"/>
      <c r="E32" s="17"/>
      <c r="F32" s="21"/>
      <c r="G32" s="20">
        <f>+F31+F32</f>
        <v>0</v>
      </c>
      <c r="H32"/>
      <c r="I32"/>
      <c r="J32"/>
      <c r="K32"/>
      <c r="L32"/>
      <c r="M32"/>
    </row>
    <row r="33" spans="1:13" s="58" customFormat="1" ht="15.75" thickBot="1" x14ac:dyDescent="0.3">
      <c r="A33" s="19" t="s">
        <v>11</v>
      </c>
      <c r="B33" s="16"/>
      <c r="C33" s="17"/>
      <c r="D33" s="17"/>
      <c r="E33" s="17"/>
      <c r="F33" s="31"/>
      <c r="G33" s="60">
        <f>+G29-G32</f>
        <v>0</v>
      </c>
      <c r="H33"/>
      <c r="I33"/>
      <c r="J33"/>
      <c r="K33"/>
      <c r="L33"/>
      <c r="M33"/>
    </row>
    <row r="34" spans="1:13" s="58" customFormat="1" ht="16.5" thickTop="1" thickBot="1" x14ac:dyDescent="0.3">
      <c r="A34" s="32"/>
      <c r="B34" s="33"/>
      <c r="C34" s="34"/>
      <c r="D34" s="34"/>
      <c r="E34" s="34"/>
      <c r="F34" s="35"/>
      <c r="G34" s="36"/>
      <c r="H34"/>
      <c r="I34"/>
      <c r="J34"/>
      <c r="K34"/>
      <c r="L34"/>
      <c r="M34"/>
    </row>
    <row r="35" spans="1:13" s="58" customFormat="1" ht="16.5" thickTop="1" thickBot="1" x14ac:dyDescent="0.3">
      <c r="A35" s="37" t="s">
        <v>12</v>
      </c>
      <c r="B35" s="37"/>
      <c r="C35" s="37"/>
      <c r="D35" s="37"/>
      <c r="E35" s="38"/>
      <c r="F35" s="38"/>
      <c r="G35" s="39"/>
      <c r="H35"/>
      <c r="I35"/>
      <c r="J35"/>
      <c r="K35"/>
      <c r="L35"/>
      <c r="M35"/>
    </row>
    <row r="36" spans="1:13" s="58" customFormat="1" ht="15.75" thickTop="1" x14ac:dyDescent="0.25">
      <c r="A36" s="15" t="s">
        <v>36</v>
      </c>
      <c r="B36" s="25"/>
      <c r="C36" s="25"/>
      <c r="D36" s="25"/>
      <c r="E36" s="40"/>
      <c r="F36" s="40">
        <v>0</v>
      </c>
      <c r="G36" s="41"/>
      <c r="H36"/>
      <c r="I36"/>
      <c r="J36"/>
      <c r="K36"/>
      <c r="L36"/>
      <c r="M36"/>
    </row>
    <row r="37" spans="1:13" s="58" customFormat="1" x14ac:dyDescent="0.25">
      <c r="A37" s="15" t="s">
        <v>37</v>
      </c>
      <c r="B37" s="25"/>
      <c r="C37" s="25"/>
      <c r="D37" s="25"/>
      <c r="E37" s="83">
        <v>50000</v>
      </c>
      <c r="F37" s="83"/>
      <c r="G37" s="25"/>
      <c r="H37"/>
      <c r="I37"/>
      <c r="J37"/>
      <c r="K37"/>
      <c r="L37"/>
      <c r="M37"/>
    </row>
    <row r="38" spans="1:13" s="58" customFormat="1" ht="15.75" thickBot="1" x14ac:dyDescent="0.3">
      <c r="A38" s="25"/>
      <c r="B38" s="25"/>
      <c r="C38" s="25" t="s">
        <v>13</v>
      </c>
      <c r="D38" s="25"/>
      <c r="E38" s="25"/>
      <c r="F38" s="25"/>
      <c r="G38" s="42">
        <f>F36+E37</f>
        <v>50000</v>
      </c>
      <c r="H38"/>
      <c r="I38"/>
      <c r="J38"/>
      <c r="K38"/>
      <c r="L38"/>
      <c r="M38"/>
    </row>
    <row r="39" spans="1:13" s="58" customFormat="1" ht="15.75" thickTop="1" x14ac:dyDescent="0.25">
      <c r="A39" s="22" t="s">
        <v>10</v>
      </c>
      <c r="B39" s="25"/>
      <c r="C39" s="25"/>
      <c r="D39" s="25"/>
      <c r="E39" s="43"/>
      <c r="F39" s="44"/>
      <c r="G39" s="25"/>
      <c r="H39"/>
      <c r="I39"/>
      <c r="J39"/>
      <c r="K39"/>
      <c r="L39"/>
      <c r="M39"/>
    </row>
    <row r="40" spans="1:13" s="58" customFormat="1" x14ac:dyDescent="0.25">
      <c r="A40" s="25" t="s">
        <v>18</v>
      </c>
      <c r="B40" s="25"/>
      <c r="C40" s="25"/>
      <c r="D40" s="17"/>
      <c r="E40" s="17"/>
      <c r="F40" s="20">
        <v>1119655</v>
      </c>
      <c r="G40" s="46"/>
      <c r="H40"/>
      <c r="I40"/>
      <c r="J40"/>
      <c r="K40"/>
      <c r="L40"/>
      <c r="M40"/>
    </row>
    <row r="41" spans="1:13" s="58" customFormat="1" x14ac:dyDescent="0.25">
      <c r="A41" s="25" t="s">
        <v>18</v>
      </c>
      <c r="B41" s="25"/>
      <c r="C41" s="25"/>
      <c r="D41" s="17"/>
      <c r="E41" s="17"/>
      <c r="F41" s="63"/>
      <c r="G41" s="46"/>
      <c r="H41"/>
      <c r="I41"/>
      <c r="J41"/>
      <c r="K41"/>
      <c r="L41"/>
      <c r="M41"/>
    </row>
    <row r="42" spans="1:13" s="58" customFormat="1" x14ac:dyDescent="0.25">
      <c r="A42" s="59" t="s">
        <v>27</v>
      </c>
      <c r="B42" s="25"/>
      <c r="C42" s="25"/>
      <c r="D42" s="17"/>
      <c r="E42" s="17"/>
      <c r="F42" s="63"/>
      <c r="G42" s="46"/>
      <c r="H42"/>
      <c r="I42"/>
      <c r="J42"/>
      <c r="K42"/>
      <c r="L42"/>
      <c r="M42"/>
    </row>
    <row r="43" spans="1:13" s="58" customFormat="1" ht="15.75" thickBot="1" x14ac:dyDescent="0.3">
      <c r="A43" s="25"/>
      <c r="B43" s="25"/>
      <c r="C43" s="25" t="s">
        <v>13</v>
      </c>
      <c r="D43" s="25"/>
      <c r="E43" s="47"/>
      <c r="F43" s="45"/>
      <c r="G43" s="42">
        <f>F40+F41+F42</f>
        <v>1119655</v>
      </c>
      <c r="H43"/>
      <c r="I43"/>
      <c r="J43"/>
      <c r="K43"/>
      <c r="L43"/>
      <c r="M43"/>
    </row>
    <row r="44" spans="1:13" s="58" customFormat="1" ht="15.75" thickTop="1" x14ac:dyDescent="0.25">
      <c r="A44" s="22" t="s">
        <v>7</v>
      </c>
      <c r="B44" s="25"/>
      <c r="C44" s="25"/>
      <c r="D44" s="25"/>
      <c r="E44" s="48"/>
      <c r="F44" s="48"/>
      <c r="G44" s="47"/>
      <c r="H44"/>
      <c r="I44"/>
      <c r="J44"/>
      <c r="K44"/>
      <c r="L44"/>
      <c r="M44"/>
    </row>
    <row r="45" spans="1:13" s="58" customFormat="1" x14ac:dyDescent="0.25">
      <c r="A45" s="25" t="s">
        <v>24</v>
      </c>
      <c r="B45" s="25"/>
      <c r="C45" s="25"/>
      <c r="D45" s="25"/>
      <c r="E45" s="49"/>
      <c r="F45" s="49"/>
      <c r="G45" s="41"/>
      <c r="H45"/>
      <c r="I45"/>
      <c r="J45"/>
      <c r="K45"/>
      <c r="L45"/>
      <c r="M45"/>
    </row>
    <row r="46" spans="1:13" s="58" customFormat="1" x14ac:dyDescent="0.25">
      <c r="A46" s="25" t="s">
        <v>25</v>
      </c>
      <c r="B46" s="25"/>
      <c r="C46" s="25"/>
      <c r="D46" s="17"/>
      <c r="E46" s="27"/>
      <c r="F46" s="62">
        <v>1169655</v>
      </c>
      <c r="G46" s="41"/>
      <c r="H46"/>
      <c r="I46"/>
      <c r="J46"/>
      <c r="K46"/>
      <c r="L46"/>
      <c r="M46"/>
    </row>
    <row r="47" spans="1:13" s="58" customFormat="1" x14ac:dyDescent="0.25">
      <c r="A47" s="25"/>
      <c r="B47" s="25"/>
      <c r="C47" s="25" t="s">
        <v>13</v>
      </c>
      <c r="D47" s="25"/>
      <c r="E47" s="47"/>
      <c r="F47" s="45"/>
      <c r="G47" s="75">
        <f>F46</f>
        <v>1169655</v>
      </c>
      <c r="H47"/>
      <c r="I47"/>
      <c r="J47"/>
      <c r="K47"/>
      <c r="L47"/>
      <c r="M47"/>
    </row>
    <row r="48" spans="1:13" s="58" customFormat="1" x14ac:dyDescent="0.25">
      <c r="A48" s="25"/>
      <c r="B48" s="25"/>
      <c r="C48" s="25"/>
      <c r="D48" s="25"/>
      <c r="E48" s="50"/>
      <c r="F48" s="49"/>
      <c r="G48" s="25"/>
      <c r="H48"/>
      <c r="I48"/>
      <c r="J48"/>
      <c r="K48"/>
      <c r="L48"/>
      <c r="M48"/>
    </row>
    <row r="49" spans="1:7" x14ac:dyDescent="0.25">
      <c r="A49" s="25"/>
      <c r="B49" s="25"/>
      <c r="C49" s="26"/>
      <c r="D49" s="19" t="s">
        <v>14</v>
      </c>
      <c r="E49" s="51"/>
      <c r="F49" s="25"/>
      <c r="G49" s="28">
        <f>G38+G43-G47</f>
        <v>0</v>
      </c>
    </row>
    <row r="50" spans="1:7" x14ac:dyDescent="0.25">
      <c r="A50" s="25"/>
      <c r="B50" s="25"/>
      <c r="C50" s="26"/>
      <c r="D50" s="19"/>
      <c r="E50" s="51"/>
      <c r="F50" s="25"/>
      <c r="G50" s="64"/>
    </row>
    <row r="51" spans="1:7" x14ac:dyDescent="0.25">
      <c r="A51" s="25"/>
      <c r="B51" s="25"/>
      <c r="C51" s="26"/>
      <c r="D51" s="19"/>
      <c r="E51" s="25"/>
      <c r="F51" s="59"/>
      <c r="G51" s="52"/>
    </row>
    <row r="52" spans="1:7" x14ac:dyDescent="0.25">
      <c r="A52" s="65" t="s">
        <v>15</v>
      </c>
      <c r="B52" s="66"/>
      <c r="C52" s="67"/>
      <c r="D52" s="67"/>
      <c r="E52" s="67"/>
      <c r="F52" s="68" t="s">
        <v>16</v>
      </c>
      <c r="G52" s="68"/>
    </row>
    <row r="53" spans="1:7" x14ac:dyDescent="0.25">
      <c r="A53" s="69"/>
      <c r="B53" s="69"/>
      <c r="C53" s="69"/>
      <c r="D53" s="69"/>
      <c r="E53" s="69"/>
      <c r="F53" s="69"/>
      <c r="G53" s="69"/>
    </row>
    <row r="54" spans="1:7" x14ac:dyDescent="0.25">
      <c r="A54" s="69"/>
      <c r="B54" s="69"/>
      <c r="C54" s="70"/>
      <c r="D54" s="71"/>
      <c r="E54" s="71"/>
      <c r="F54" s="71"/>
      <c r="G54" s="69"/>
    </row>
    <row r="55" spans="1:7" x14ac:dyDescent="0.25">
      <c r="A55" s="72" t="s">
        <v>17</v>
      </c>
      <c r="B55" s="72"/>
      <c r="C55" s="72"/>
      <c r="D55" s="72"/>
      <c r="E55" s="72"/>
      <c r="F55" s="72"/>
      <c r="G55" s="72"/>
    </row>
    <row r="56" spans="1:7" x14ac:dyDescent="0.25">
      <c r="A56" s="73"/>
      <c r="B56" s="73"/>
      <c r="C56" s="73"/>
      <c r="D56" s="73"/>
      <c r="E56" s="73"/>
      <c r="F56" s="73"/>
      <c r="G56" s="73"/>
    </row>
    <row r="57" spans="1:7" x14ac:dyDescent="0.25">
      <c r="A57" s="65"/>
      <c r="B57" s="66"/>
      <c r="C57" s="74"/>
      <c r="D57" s="74"/>
      <c r="E57" s="74"/>
      <c r="F57" s="73"/>
      <c r="G57" s="73"/>
    </row>
    <row r="58" spans="1:7" x14ac:dyDescent="0.25">
      <c r="A58" s="55"/>
      <c r="B58" s="56"/>
      <c r="C58" s="53"/>
      <c r="D58" s="53"/>
      <c r="E58" s="53"/>
      <c r="F58" s="57"/>
      <c r="G58" s="57"/>
    </row>
    <row r="59" spans="1:7" x14ac:dyDescent="0.25">
      <c r="A59" s="55"/>
      <c r="B59" s="56"/>
      <c r="C59" s="54"/>
      <c r="D59" s="54"/>
      <c r="E59" s="54"/>
      <c r="F59" s="57"/>
      <c r="G59" s="57"/>
    </row>
  </sheetData>
  <mergeCells count="10">
    <mergeCell ref="A26:G26"/>
    <mergeCell ref="E37:F37"/>
    <mergeCell ref="E44:F44"/>
    <mergeCell ref="F52:G52"/>
    <mergeCell ref="A55:G55"/>
    <mergeCell ref="A4:G4"/>
    <mergeCell ref="A5:G5"/>
    <mergeCell ref="A6:G6"/>
    <mergeCell ref="A8:B8"/>
    <mergeCell ref="A3:G3"/>
  </mergeCells>
  <printOptions horizontalCentered="1"/>
  <pageMargins left="0.70866141732283472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2022-10-10T19:36:23Z</dcterms:created>
  <dcterms:modified xsi:type="dcterms:W3CDTF">2022-10-10T19:37:30Z</dcterms:modified>
</cp:coreProperties>
</file>