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AGOSTO 2022\"/>
    </mc:Choice>
  </mc:AlternateContent>
  <bookViews>
    <workbookView xWindow="0" yWindow="0" windowWidth="20700" windowHeight="7620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5" i="1"/>
  <c r="G20" i="1"/>
  <c r="G25" i="1"/>
  <c r="G33" i="1"/>
  <c r="G37" i="1"/>
  <c r="G43" i="1"/>
  <c r="G44" i="1"/>
  <c r="G121" i="1"/>
  <c r="G124" i="1"/>
  <c r="G129" i="1"/>
  <c r="G135" i="1"/>
  <c r="G143" i="1"/>
  <c r="G147" i="1"/>
  <c r="G154" i="1"/>
  <c r="G155" i="1" l="1"/>
  <c r="G131" i="1"/>
  <c r="G138" i="1" s="1"/>
  <c r="G21" i="1"/>
  <c r="G28" i="1" s="1"/>
</calcChain>
</file>

<file path=xl/sharedStrings.xml><?xml version="1.0" encoding="utf-8"?>
<sst xmlns="http://schemas.openxmlformats.org/spreadsheetml/2006/main" count="86" uniqueCount="41">
  <si>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</si>
  <si>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</si>
  <si>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</si>
  <si>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</si>
  <si>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</si>
  <si>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</si>
  <si>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</si>
  <si>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</si>
  <si>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</si>
  <si>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</si>
  <si>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</si>
  <si>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</si>
  <si>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</si>
  <si>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</si>
  <si>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</si>
  <si>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</si>
  <si>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</si>
  <si>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</si>
  <si>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</si>
  <si>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</si>
  <si>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</si>
  <si>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</si>
  <si>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</si>
  <si>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</si>
  <si>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</si>
  <si>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</si>
  <si>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</si>
  <si>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Cheques del mes ……………………………………………………</t>
  </si>
  <si>
    <t>Cheques transito del mes anterior……………………………………………………</t>
  </si>
  <si>
    <t>31 de Agosto 2022</t>
  </si>
  <si>
    <t>Balance en libro del mes anterior Julio/2022……………</t>
  </si>
  <si>
    <t>Depósito realizados mes de Agosto/2022………………..….</t>
  </si>
  <si>
    <t>Trasnferencia……………………………………………..</t>
  </si>
  <si>
    <t>Balance en el mes anterior Julio/2022</t>
  </si>
  <si>
    <t>Depósito realizados mes de Agosto/2022</t>
  </si>
  <si>
    <t>Trasnf. Fondo reponible 2109……………………………………………..</t>
  </si>
  <si>
    <t>Cheque transito pendiente……………………………………..</t>
  </si>
  <si>
    <t>Balance en libro del mes anterior Agosto/2022……………</t>
  </si>
  <si>
    <t>Depósito realizados mes de Septiembre/2022………………..….</t>
  </si>
  <si>
    <t>Balance en el mes anterior Agosto/2022</t>
  </si>
  <si>
    <t>Depósito realizados mes de 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</si>
</sst>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5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1" xfId="4" applyFont="1" applyBorder="1" applyAlignment="1">
      <alignment horizontal="right"/>
    </xf>
    <xf numFmtId="4" fontId="6" fillId="0" borderId="0" xfId="1" applyNumberFormat="1" applyFont="1" applyFill="1" applyBorder="1"/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Border="1" applyAlignment="1">
      <alignment horizontal="left"/>
    </xf>
    <xf numFmtId="39" fontId="5" fillId="0" borderId="2" xfId="3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1700894</xdr:colOff>
      <xdr:row>0</xdr:row>
      <xdr:rowOff>95250</xdr:rowOff>
    </xdr:from>
    <xdr:ext cx="911679" cy="462644"/>
    <xdr:pic>
      <xdr:nvPicPr>
        <xdr:cNvPr id="26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694" y="99793425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50</xdr:row>
      <xdr:rowOff>27214</xdr:rowOff>
    </xdr:from>
    <xdr:ext cx="688975" cy="476250"/>
    <xdr:pic>
      <xdr:nvPicPr>
        <xdr:cNvPr id="27" name="Imagen 2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11031564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52</xdr:row>
      <xdr:rowOff>54429</xdr:rowOff>
    </xdr:from>
    <xdr:ext cx="7293429" cy="326571"/>
    <xdr:pic>
      <xdr:nvPicPr>
        <xdr:cNvPr id="28" name="Imagen 2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111515979"/>
          <a:ext cx="7293429" cy="32657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1700894</xdr:colOff>
      <xdr:row>109</xdr:row>
      <xdr:rowOff>95250</xdr:rowOff>
    </xdr:from>
    <xdr:ext cx="911679" cy="462644"/>
    <xdr:pic>
      <xdr:nvPicPr>
        <xdr:cNvPr id="29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694" y="12249150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160</xdr:row>
      <xdr:rowOff>27214</xdr:rowOff>
    </xdr:from>
    <xdr:ext cx="688975" cy="476250"/>
    <xdr:pic>
      <xdr:nvPicPr>
        <xdr:cNvPr id="30" name="Imagen 2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3395823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162</xdr:row>
      <xdr:rowOff>54429</xdr:rowOff>
    </xdr:from>
    <xdr:ext cx="7293429" cy="326571"/>
    <xdr:pic>
      <xdr:nvPicPr>
        <xdr:cNvPr id="31" name="Imagen 3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134442654"/>
          <a:ext cx="7293429" cy="3265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abSelected="1" zoomScale="70" zoomScaleNormal="70" workbookViewId="0">
      <selection activeCell="L20" sqref="L20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</cols>
  <sheetData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1"/>
      <c r="B3" s="2"/>
      <c r="C3" s="3"/>
      <c r="D3" s="4"/>
      <c r="E3" s="5"/>
      <c r="F3" s="6"/>
      <c r="G3" s="6"/>
    </row>
    <row r="4" spans="1:7" ht="18" x14ac:dyDescent="0.25">
      <c r="A4" s="72" t="s">
        <v>0</v>
      </c>
      <c r="B4" s="72"/>
      <c r="C4" s="72"/>
      <c r="D4" s="72"/>
      <c r="E4" s="72"/>
      <c r="F4" s="72"/>
      <c r="G4" s="72"/>
    </row>
    <row r="5" spans="1:7" x14ac:dyDescent="0.25">
      <c r="A5" s="73" t="s">
        <v>1</v>
      </c>
      <c r="B5" s="73"/>
      <c r="C5" s="73"/>
      <c r="D5" s="73"/>
      <c r="E5" s="73"/>
      <c r="F5" s="73"/>
      <c r="G5" s="73"/>
    </row>
    <row r="6" spans="1:7" x14ac:dyDescent="0.25">
      <c r="A6" s="74" t="s">
        <v>2</v>
      </c>
      <c r="B6" s="74"/>
      <c r="C6" s="74"/>
      <c r="D6" s="74"/>
      <c r="E6" s="74"/>
      <c r="F6" s="74"/>
      <c r="G6" s="74"/>
    </row>
    <row r="7" spans="1:7" x14ac:dyDescent="0.25">
      <c r="A7" s="74" t="s">
        <v>3</v>
      </c>
      <c r="B7" s="74"/>
      <c r="C7" s="74"/>
      <c r="D7" s="74"/>
      <c r="E7" s="74"/>
      <c r="F7" s="74"/>
      <c r="G7" s="74"/>
    </row>
    <row r="8" spans="1:7" ht="18.75" x14ac:dyDescent="0.3">
      <c r="A8" s="7" t="s">
        <v>4</v>
      </c>
      <c r="B8" s="8"/>
      <c r="C8" s="9"/>
      <c r="D8" s="10"/>
      <c r="E8" s="11"/>
      <c r="F8" s="11"/>
      <c r="G8" s="12" t="s">
        <v>5</v>
      </c>
    </row>
    <row r="9" spans="1:7" ht="18" x14ac:dyDescent="0.25">
      <c r="A9" s="66"/>
      <c r="B9" s="66"/>
      <c r="C9" s="13"/>
      <c r="D9" s="14"/>
      <c r="E9" s="15"/>
      <c r="F9" s="16"/>
      <c r="G9" s="17" t="s">
        <v>29</v>
      </c>
    </row>
    <row r="10" spans="1:7" ht="18" x14ac:dyDescent="0.25">
      <c r="A10" s="18" t="s">
        <v>30</v>
      </c>
      <c r="B10" s="19"/>
      <c r="C10" s="20"/>
      <c r="D10" s="20"/>
      <c r="E10" s="20"/>
      <c r="F10" s="21">
        <v>2527722.54</v>
      </c>
      <c r="G10" s="21"/>
    </row>
    <row r="11" spans="1:7" ht="18" x14ac:dyDescent="0.25">
      <c r="A11" s="18" t="s">
        <v>31</v>
      </c>
      <c r="B11" s="19"/>
      <c r="C11" s="20"/>
      <c r="D11" s="20"/>
      <c r="E11" s="20"/>
      <c r="F11" s="21"/>
      <c r="G11" s="21"/>
    </row>
    <row r="12" spans="1:7" ht="18" x14ac:dyDescent="0.25">
      <c r="A12" s="20"/>
      <c r="B12" s="19"/>
      <c r="C12" s="20"/>
      <c r="D12" s="25" t="s">
        <v>22</v>
      </c>
      <c r="E12" s="20"/>
      <c r="F12" s="26"/>
      <c r="G12" s="24">
        <f>F10+F11</f>
        <v>2527722.54</v>
      </c>
    </row>
    <row r="13" spans="1:7" ht="18" x14ac:dyDescent="0.25">
      <c r="A13" s="25" t="s">
        <v>6</v>
      </c>
      <c r="B13" s="19"/>
      <c r="C13" s="20"/>
      <c r="D13" s="20"/>
      <c r="E13" s="20"/>
      <c r="F13" s="26"/>
      <c r="G13" s="27"/>
    </row>
    <row r="14" spans="1:7" ht="18" x14ac:dyDescent="0.25">
      <c r="A14" s="55" t="s">
        <v>32</v>
      </c>
      <c r="B14" s="60"/>
      <c r="C14" s="60"/>
      <c r="D14" s="20"/>
      <c r="E14" s="20"/>
      <c r="F14" s="23">
        <v>1257912.23</v>
      </c>
      <c r="G14" s="27"/>
    </row>
    <row r="15" spans="1:7" ht="18" x14ac:dyDescent="0.25">
      <c r="A15" s="13"/>
      <c r="B15" s="19"/>
      <c r="C15" s="22"/>
      <c r="D15" s="25" t="s">
        <v>22</v>
      </c>
      <c r="E15" s="29"/>
      <c r="F15" s="27"/>
      <c r="G15" s="61">
        <f>F14</f>
        <v>1257912.23</v>
      </c>
    </row>
    <row r="16" spans="1:7" ht="18" x14ac:dyDescent="0.25">
      <c r="A16" s="25" t="s">
        <v>7</v>
      </c>
      <c r="B16" s="28"/>
      <c r="C16" s="28"/>
      <c r="D16" s="20"/>
      <c r="E16" s="29"/>
      <c r="F16" s="35"/>
      <c r="G16" s="26"/>
    </row>
    <row r="17" spans="1:7" ht="18" x14ac:dyDescent="0.25">
      <c r="A17" s="18" t="s">
        <v>23</v>
      </c>
      <c r="B17" s="28"/>
      <c r="C17" s="28"/>
      <c r="D17" s="20"/>
      <c r="E17" s="29"/>
      <c r="F17" s="30">
        <v>247188.22</v>
      </c>
      <c r="G17" s="26"/>
    </row>
    <row r="18" spans="1:7" ht="18" x14ac:dyDescent="0.25">
      <c r="A18" s="18" t="s">
        <v>8</v>
      </c>
      <c r="B18" s="28"/>
      <c r="C18" s="28"/>
      <c r="D18" s="20"/>
      <c r="E18" s="29"/>
      <c r="F18" s="32">
        <v>824.98</v>
      </c>
      <c r="G18" s="26"/>
    </row>
    <row r="19" spans="1:7" ht="18" x14ac:dyDescent="0.25">
      <c r="A19" s="18" t="s">
        <v>24</v>
      </c>
      <c r="B19" s="28"/>
      <c r="C19" s="28"/>
      <c r="D19" s="20"/>
      <c r="E19" s="29"/>
      <c r="F19" s="31">
        <v>175</v>
      </c>
      <c r="G19" s="26"/>
    </row>
    <row r="20" spans="1:7" ht="18" x14ac:dyDescent="0.25">
      <c r="B20" s="28"/>
      <c r="C20" s="20"/>
      <c r="D20" s="25" t="s">
        <v>22</v>
      </c>
      <c r="E20" s="29"/>
      <c r="F20" s="56"/>
      <c r="G20" s="57">
        <f>F17+F18+F19</f>
        <v>248188.2</v>
      </c>
    </row>
    <row r="21" spans="1:7" ht="18" x14ac:dyDescent="0.25">
      <c r="A21" s="22"/>
      <c r="B21" s="19"/>
      <c r="C21" s="13"/>
      <c r="D21" s="22" t="s">
        <v>9</v>
      </c>
      <c r="E21" s="29"/>
      <c r="F21" s="27"/>
      <c r="G21" s="33">
        <f>G12+G15-G20</f>
        <v>3537446.57</v>
      </c>
    </row>
    <row r="22" spans="1:7" ht="18" x14ac:dyDescent="0.25">
      <c r="A22" s="67" t="s">
        <v>10</v>
      </c>
      <c r="B22" s="67"/>
      <c r="C22" s="67"/>
      <c r="D22" s="67"/>
      <c r="E22" s="67"/>
      <c r="F22" s="67"/>
    </row>
    <row r="23" spans="1:7" ht="18" x14ac:dyDescent="0.25">
      <c r="A23" s="25" t="s">
        <v>11</v>
      </c>
      <c r="B23" s="19"/>
      <c r="C23" s="20"/>
      <c r="D23" s="20"/>
      <c r="E23" s="20"/>
      <c r="F23" s="27"/>
      <c r="G23" s="26"/>
    </row>
    <row r="24" spans="1:7" ht="18" x14ac:dyDescent="0.25">
      <c r="A24" s="18" t="s">
        <v>21</v>
      </c>
      <c r="B24" s="19"/>
      <c r="C24" s="20"/>
      <c r="D24" s="20"/>
      <c r="E24" s="20"/>
      <c r="F24" s="24">
        <v>23400</v>
      </c>
      <c r="G24" s="27"/>
    </row>
    <row r="25" spans="1:7" ht="18.75" thickBot="1" x14ac:dyDescent="0.3">
      <c r="A25" s="20"/>
      <c r="B25" s="19"/>
      <c r="C25" s="20"/>
      <c r="D25" s="20"/>
      <c r="E25" s="20"/>
      <c r="F25" s="27"/>
      <c r="G25" s="34">
        <f>F24</f>
        <v>23400</v>
      </c>
    </row>
    <row r="26" spans="1:7" ht="18.75" thickTop="1" x14ac:dyDescent="0.25">
      <c r="A26" s="22" t="s">
        <v>7</v>
      </c>
      <c r="B26" s="19"/>
      <c r="C26" s="20"/>
      <c r="D26" s="20"/>
      <c r="E26" s="20"/>
      <c r="F26" s="27"/>
      <c r="G26" s="26"/>
    </row>
    <row r="27" spans="1:7" ht="18" x14ac:dyDescent="0.25">
      <c r="A27" s="18" t="s">
        <v>18</v>
      </c>
      <c r="B27" s="19"/>
      <c r="C27" s="20"/>
      <c r="D27" s="20"/>
      <c r="E27" s="20"/>
      <c r="F27" s="24"/>
      <c r="G27" s="26"/>
    </row>
    <row r="28" spans="1:7" ht="18.75" thickBot="1" x14ac:dyDescent="0.3">
      <c r="A28" s="22" t="s">
        <v>12</v>
      </c>
      <c r="B28" s="19"/>
      <c r="C28" s="20"/>
      <c r="D28" s="20"/>
      <c r="E28" s="20"/>
      <c r="F28" s="35"/>
      <c r="G28" s="52">
        <f>G21+G25-G27</f>
        <v>3560846.57</v>
      </c>
    </row>
    <row r="29" spans="1:7" ht="19.5" thickTop="1" thickBot="1" x14ac:dyDescent="0.3">
      <c r="A29" s="22"/>
      <c r="B29" s="19"/>
      <c r="C29" s="20"/>
      <c r="D29" s="20"/>
      <c r="E29" s="20"/>
      <c r="F29" s="27"/>
      <c r="G29" s="36"/>
    </row>
    <row r="30" spans="1:7" ht="19.5" thickTop="1" thickBot="1" x14ac:dyDescent="0.3">
      <c r="A30" s="68" t="s">
        <v>13</v>
      </c>
      <c r="B30" s="68"/>
      <c r="C30" s="68"/>
      <c r="D30" s="68"/>
      <c r="E30" s="68"/>
      <c r="F30" s="68"/>
      <c r="G30" s="68"/>
    </row>
    <row r="31" spans="1:7" ht="18.75" thickTop="1" x14ac:dyDescent="0.25">
      <c r="A31" s="18" t="s">
        <v>33</v>
      </c>
      <c r="B31" s="28"/>
      <c r="C31" s="28"/>
      <c r="D31" s="28"/>
      <c r="E31" s="37"/>
      <c r="F31" s="53">
        <v>2853924.99</v>
      </c>
      <c r="G31" s="38"/>
    </row>
    <row r="32" spans="1:7" ht="18" x14ac:dyDescent="0.25">
      <c r="A32" s="18" t="s">
        <v>34</v>
      </c>
      <c r="B32" s="28"/>
      <c r="C32" s="28"/>
      <c r="D32" s="28"/>
      <c r="E32" s="69"/>
      <c r="F32" s="69"/>
      <c r="G32" s="28"/>
    </row>
    <row r="33" spans="1:7" ht="18.75" thickBot="1" x14ac:dyDescent="0.3">
      <c r="A33" s="28"/>
      <c r="B33" s="28"/>
      <c r="D33" s="28" t="s">
        <v>25</v>
      </c>
      <c r="E33" s="28"/>
      <c r="F33" s="28"/>
      <c r="G33" s="39">
        <f>F31</f>
        <v>2853924.99</v>
      </c>
    </row>
    <row r="34" spans="1:7" ht="18.75" thickTop="1" x14ac:dyDescent="0.25">
      <c r="A34" s="25" t="s">
        <v>11</v>
      </c>
      <c r="B34" s="28"/>
      <c r="C34" s="28"/>
      <c r="D34" s="28"/>
      <c r="E34" s="40"/>
      <c r="F34" s="41"/>
      <c r="G34" s="28"/>
    </row>
    <row r="35" spans="1:7" ht="18" x14ac:dyDescent="0.25">
      <c r="A35" s="55" t="s">
        <v>35</v>
      </c>
      <c r="B35" s="60"/>
      <c r="C35" s="60"/>
      <c r="D35" s="20"/>
      <c r="E35" s="20"/>
      <c r="F35" s="23">
        <v>1257912.23</v>
      </c>
      <c r="G35" s="38"/>
    </row>
    <row r="36" spans="1:7" ht="18" x14ac:dyDescent="0.25">
      <c r="A36" s="55"/>
      <c r="B36" s="60"/>
      <c r="C36" s="60"/>
      <c r="D36" s="20"/>
      <c r="E36" s="20"/>
      <c r="F36" s="26"/>
      <c r="G36" s="38"/>
    </row>
    <row r="37" spans="1:7" ht="18.75" thickBot="1" x14ac:dyDescent="0.3">
      <c r="A37" s="28"/>
      <c r="B37" s="28"/>
      <c r="D37" s="28" t="s">
        <v>25</v>
      </c>
      <c r="E37" s="42"/>
      <c r="F37" s="42"/>
      <c r="G37" s="39">
        <f>F35</f>
        <v>1257912.23</v>
      </c>
    </row>
    <row r="38" spans="1:7" ht="18.75" thickTop="1" x14ac:dyDescent="0.25">
      <c r="A38" s="25" t="s">
        <v>7</v>
      </c>
      <c r="B38" s="28"/>
      <c r="C38" s="28"/>
      <c r="D38" s="28"/>
      <c r="E38" s="42"/>
      <c r="F38" s="42"/>
      <c r="G38" s="42"/>
    </row>
    <row r="39" spans="1:7" ht="18" x14ac:dyDescent="0.25">
      <c r="A39" s="28" t="s">
        <v>20</v>
      </c>
      <c r="B39" s="28"/>
      <c r="C39" s="18"/>
      <c r="D39" s="28"/>
      <c r="E39" s="29"/>
      <c r="F39" s="31">
        <v>999.98</v>
      </c>
      <c r="G39" s="38"/>
    </row>
    <row r="40" spans="1:7" ht="18" x14ac:dyDescent="0.25">
      <c r="A40" s="28" t="s">
        <v>27</v>
      </c>
      <c r="B40" s="28"/>
      <c r="C40" s="18"/>
      <c r="D40" s="28"/>
      <c r="E40" s="29"/>
      <c r="F40" s="23">
        <v>247188.22</v>
      </c>
      <c r="G40" s="38"/>
    </row>
    <row r="41" spans="1:7" ht="18" x14ac:dyDescent="0.25">
      <c r="A41" s="28" t="s">
        <v>28</v>
      </c>
      <c r="B41" s="28"/>
      <c r="C41" s="18"/>
      <c r="D41" s="28"/>
      <c r="E41" s="29"/>
      <c r="F41" s="59">
        <v>302802.45</v>
      </c>
    </row>
    <row r="42" spans="1:7" ht="18" x14ac:dyDescent="0.25">
      <c r="A42" s="55" t="s">
        <v>36</v>
      </c>
      <c r="B42" s="28"/>
      <c r="C42" s="18"/>
      <c r="D42" s="28"/>
      <c r="E42" s="29"/>
      <c r="F42" s="59">
        <v>23400</v>
      </c>
      <c r="G42" s="38"/>
    </row>
    <row r="43" spans="1:7" ht="18" x14ac:dyDescent="0.25">
      <c r="B43" s="44"/>
      <c r="C43" s="44"/>
      <c r="D43" s="25" t="s">
        <v>22</v>
      </c>
      <c r="F43" s="41"/>
      <c r="G43" s="61">
        <f>+F39+F40+F41+F42</f>
        <v>574390.65</v>
      </c>
    </row>
    <row r="44" spans="1:7" ht="18.75" thickBot="1" x14ac:dyDescent="0.3">
      <c r="A44" s="44"/>
      <c r="B44" s="44"/>
      <c r="C44" s="3"/>
      <c r="D44" s="45" t="s">
        <v>14</v>
      </c>
      <c r="E44" s="44"/>
      <c r="F44" s="28"/>
      <c r="G44" s="54">
        <f>G33+G37-G43</f>
        <v>3537446.5700000003</v>
      </c>
    </row>
    <row r="45" spans="1:7" ht="18.75" thickTop="1" x14ac:dyDescent="0.25">
      <c r="A45" s="44"/>
      <c r="B45" s="44"/>
      <c r="C45" s="3"/>
      <c r="D45" s="45"/>
      <c r="E45" s="44"/>
      <c r="F45" s="28"/>
      <c r="G45" s="62"/>
    </row>
    <row r="46" spans="1:7" ht="18" x14ac:dyDescent="0.25">
      <c r="A46" s="46"/>
      <c r="B46" s="47"/>
      <c r="C46" s="48"/>
      <c r="D46" s="48"/>
      <c r="E46" s="48"/>
      <c r="F46" s="27"/>
      <c r="G46" s="36"/>
    </row>
    <row r="47" spans="1:7" x14ac:dyDescent="0.25">
      <c r="A47" s="70" t="s">
        <v>26</v>
      </c>
      <c r="B47" s="70"/>
      <c r="C47" s="70"/>
      <c r="D47" s="44"/>
      <c r="E47" s="44"/>
      <c r="F47" s="71" t="s">
        <v>16</v>
      </c>
      <c r="G47" s="71"/>
    </row>
    <row r="48" spans="1:7" ht="18" x14ac:dyDescent="0.25">
      <c r="A48" s="49"/>
      <c r="B48" s="50"/>
      <c r="C48" s="44"/>
      <c r="D48" s="44"/>
      <c r="E48" s="44"/>
      <c r="F48" s="51"/>
      <c r="G48" s="51"/>
    </row>
    <row r="49" spans="1:7" x14ac:dyDescent="0.25">
      <c r="A49" s="63" t="s">
        <v>15</v>
      </c>
      <c r="B49" s="64"/>
      <c r="C49" s="64"/>
      <c r="D49" s="64"/>
      <c r="E49" s="64"/>
      <c r="F49" s="64"/>
      <c r="G49" s="64"/>
    </row>
    <row r="50" spans="1:7" x14ac:dyDescent="0.25">
      <c r="A50" s="65" t="s">
        <v>17</v>
      </c>
      <c r="B50" s="65"/>
      <c r="C50" s="65"/>
      <c r="D50" s="65"/>
      <c r="E50" s="65"/>
      <c r="F50" s="65"/>
      <c r="G50" s="65"/>
    </row>
    <row r="51" spans="1:7" ht="18" x14ac:dyDescent="0.25">
      <c r="A51" s="49"/>
      <c r="B51" s="50"/>
      <c r="C51" s="44"/>
      <c r="D51" s="44"/>
      <c r="E51" s="44"/>
      <c r="F51" s="51"/>
      <c r="G51" s="51"/>
    </row>
    <row r="52" spans="1:7" ht="18" x14ac:dyDescent="0.25">
      <c r="A52" s="49"/>
      <c r="B52" s="50"/>
      <c r="C52" s="44"/>
      <c r="D52" s="44"/>
      <c r="E52" s="44"/>
      <c r="F52" s="51"/>
      <c r="G52" s="51"/>
    </row>
    <row r="53" spans="1:7" ht="18" x14ac:dyDescent="0.25">
      <c r="A53" s="49"/>
      <c r="B53" s="50"/>
      <c r="C53" s="44"/>
      <c r="D53" s="44"/>
      <c r="E53" s="44"/>
      <c r="F53" s="51"/>
      <c r="G53" s="51"/>
    </row>
    <row r="54" spans="1:7" ht="18" x14ac:dyDescent="0.25">
      <c r="A54" s="49"/>
      <c r="B54" s="50"/>
      <c r="C54" s="44"/>
      <c r="D54" s="44"/>
      <c r="E54" s="44"/>
      <c r="F54" s="51"/>
      <c r="G54" s="51"/>
    </row>
    <row r="111" spans="1:7" ht="18" x14ac:dyDescent="0.25">
      <c r="A111" s="1"/>
      <c r="B111" s="2"/>
      <c r="C111" s="3"/>
      <c r="D111" s="4"/>
      <c r="E111" s="5"/>
      <c r="F111" s="6"/>
      <c r="G111" s="6"/>
    </row>
    <row r="112" spans="1:7" ht="18" x14ac:dyDescent="0.25">
      <c r="A112" s="1"/>
      <c r="B112" s="2"/>
      <c r="C112" s="3"/>
      <c r="D112" s="4"/>
      <c r="E112" s="5"/>
      <c r="F112" s="6"/>
      <c r="G112" s="6"/>
    </row>
    <row r="113" spans="1:7" ht="18" x14ac:dyDescent="0.25">
      <c r="A113" s="72" t="s">
        <v>0</v>
      </c>
      <c r="B113" s="72"/>
      <c r="C113" s="72"/>
      <c r="D113" s="72"/>
      <c r="E113" s="72"/>
      <c r="F113" s="72"/>
      <c r="G113" s="72"/>
    </row>
    <row r="114" spans="1:7" x14ac:dyDescent="0.25">
      <c r="A114" s="73" t="s">
        <v>1</v>
      </c>
      <c r="B114" s="73"/>
      <c r="C114" s="73"/>
      <c r="D114" s="73"/>
      <c r="E114" s="73"/>
      <c r="F114" s="73"/>
      <c r="G114" s="73"/>
    </row>
    <row r="115" spans="1:7" x14ac:dyDescent="0.25">
      <c r="A115" s="74" t="s">
        <v>2</v>
      </c>
      <c r="B115" s="74"/>
      <c r="C115" s="74"/>
      <c r="D115" s="74"/>
      <c r="E115" s="74"/>
      <c r="F115" s="74"/>
      <c r="G115" s="74"/>
    </row>
    <row r="116" spans="1:7" x14ac:dyDescent="0.25">
      <c r="A116" s="74" t="s">
        <v>3</v>
      </c>
      <c r="B116" s="74"/>
      <c r="C116" s="74"/>
      <c r="D116" s="74"/>
      <c r="E116" s="74"/>
      <c r="F116" s="74"/>
      <c r="G116" s="74"/>
    </row>
    <row r="117" spans="1:7" ht="18.75" x14ac:dyDescent="0.3">
      <c r="A117" s="7" t="s">
        <v>4</v>
      </c>
      <c r="B117" s="8"/>
      <c r="C117" s="9"/>
      <c r="D117" s="10"/>
      <c r="E117" s="11"/>
      <c r="F117" s="11"/>
      <c r="G117" s="12" t="s">
        <v>5</v>
      </c>
    </row>
    <row r="118" spans="1:7" ht="18" x14ac:dyDescent="0.25">
      <c r="A118" s="66"/>
      <c r="B118" s="66"/>
      <c r="C118" s="13"/>
      <c r="D118" s="14"/>
      <c r="E118" s="15"/>
      <c r="F118" s="16"/>
      <c r="G118" s="17">
        <v>44807</v>
      </c>
    </row>
    <row r="119" spans="1:7" ht="18" x14ac:dyDescent="0.25">
      <c r="A119" s="18" t="s">
        <v>37</v>
      </c>
      <c r="B119" s="19"/>
      <c r="C119" s="20"/>
      <c r="D119" s="20"/>
      <c r="E119" s="20"/>
      <c r="F119" s="21">
        <v>3537446.57</v>
      </c>
      <c r="G119" s="21"/>
    </row>
    <row r="120" spans="1:7" ht="18" x14ac:dyDescent="0.25">
      <c r="A120" s="18" t="s">
        <v>38</v>
      </c>
      <c r="B120" s="19"/>
      <c r="C120" s="20"/>
      <c r="D120" s="20"/>
      <c r="E120" s="20"/>
      <c r="F120" s="21"/>
      <c r="G120" s="21"/>
    </row>
    <row r="121" spans="1:7" ht="18" x14ac:dyDescent="0.25">
      <c r="A121" s="20"/>
      <c r="B121" s="19"/>
      <c r="C121" s="20"/>
      <c r="D121" s="25" t="s">
        <v>22</v>
      </c>
      <c r="E121" s="20"/>
      <c r="F121" s="26"/>
      <c r="G121" s="24">
        <f>F119+F120</f>
        <v>3537446.57</v>
      </c>
    </row>
    <row r="122" spans="1:7" ht="18" x14ac:dyDescent="0.25">
      <c r="A122" s="25" t="s">
        <v>6</v>
      </c>
      <c r="B122" s="19"/>
      <c r="C122" s="20"/>
      <c r="D122" s="20"/>
      <c r="E122" s="20"/>
      <c r="F122" s="26"/>
      <c r="G122" s="27"/>
    </row>
    <row r="123" spans="1:7" ht="18" x14ac:dyDescent="0.25">
      <c r="A123" s="55" t="s">
        <v>32</v>
      </c>
      <c r="B123" s="60"/>
      <c r="C123" s="60"/>
      <c r="D123" s="20"/>
      <c r="E123" s="20"/>
      <c r="F123" s="23"/>
      <c r="G123" s="27"/>
    </row>
    <row r="124" spans="1:7" ht="18" x14ac:dyDescent="0.25">
      <c r="A124" s="13"/>
      <c r="B124" s="19"/>
      <c r="C124" s="22"/>
      <c r="D124" s="25" t="s">
        <v>22</v>
      </c>
      <c r="E124" s="29"/>
      <c r="F124" s="27"/>
      <c r="G124" s="61">
        <f>F123</f>
        <v>0</v>
      </c>
    </row>
    <row r="125" spans="1:7" ht="18" x14ac:dyDescent="0.25">
      <c r="A125" s="25" t="s">
        <v>7</v>
      </c>
      <c r="B125" s="28"/>
      <c r="C125" s="28"/>
      <c r="D125" s="20"/>
      <c r="E125" s="29"/>
      <c r="F125" s="35"/>
      <c r="G125" s="26"/>
    </row>
    <row r="126" spans="1:7" ht="18" x14ac:dyDescent="0.25">
      <c r="A126" s="18" t="s">
        <v>23</v>
      </c>
      <c r="B126" s="28"/>
      <c r="C126" s="28"/>
      <c r="D126" s="20"/>
      <c r="E126" s="29"/>
      <c r="F126" s="30"/>
      <c r="G126" s="26"/>
    </row>
    <row r="127" spans="1:7" ht="18" x14ac:dyDescent="0.25">
      <c r="A127" s="18" t="s">
        <v>8</v>
      </c>
      <c r="B127" s="28"/>
      <c r="C127" s="28"/>
      <c r="D127" s="20"/>
      <c r="E127" s="29"/>
      <c r="F127" s="32"/>
      <c r="G127" s="26"/>
    </row>
    <row r="128" spans="1:7" ht="18" x14ac:dyDescent="0.25">
      <c r="A128" s="18" t="s">
        <v>24</v>
      </c>
      <c r="B128" s="28"/>
      <c r="C128" s="28"/>
      <c r="D128" s="20"/>
      <c r="E128" s="29"/>
      <c r="F128" s="31"/>
      <c r="G128" s="26"/>
    </row>
    <row r="129" spans="1:7" ht="18" x14ac:dyDescent="0.25">
      <c r="B129" s="28"/>
      <c r="C129" s="20"/>
      <c r="D129" s="25" t="s">
        <v>22</v>
      </c>
      <c r="E129" s="29"/>
      <c r="F129" s="56"/>
      <c r="G129" s="57">
        <f>F126+F127+F128</f>
        <v>0</v>
      </c>
    </row>
    <row r="130" spans="1:7" ht="18" x14ac:dyDescent="0.25">
      <c r="B130" s="28"/>
      <c r="C130" s="20"/>
      <c r="D130" s="25"/>
      <c r="E130" s="29"/>
      <c r="F130" s="56"/>
      <c r="G130" s="58"/>
    </row>
    <row r="131" spans="1:7" ht="18" x14ac:dyDescent="0.25">
      <c r="A131" s="22"/>
      <c r="B131" s="19"/>
      <c r="C131" s="13"/>
      <c r="D131" s="22" t="s">
        <v>9</v>
      </c>
      <c r="E131" s="29"/>
      <c r="F131" s="27"/>
      <c r="G131" s="33">
        <f>G121+G124-G129</f>
        <v>3537446.57</v>
      </c>
    </row>
    <row r="132" spans="1:7" ht="18" x14ac:dyDescent="0.25">
      <c r="A132" s="67" t="s">
        <v>10</v>
      </c>
      <c r="B132" s="67"/>
      <c r="C132" s="67"/>
      <c r="D132" s="67"/>
      <c r="E132" s="67"/>
      <c r="F132" s="67"/>
    </row>
    <row r="133" spans="1:7" ht="18" x14ac:dyDescent="0.25">
      <c r="A133" s="25" t="s">
        <v>11</v>
      </c>
      <c r="B133" s="19"/>
      <c r="C133" s="20"/>
      <c r="D133" s="20"/>
      <c r="E133" s="20"/>
      <c r="F133" s="27"/>
      <c r="G133" s="26"/>
    </row>
    <row r="134" spans="1:7" ht="18" x14ac:dyDescent="0.25">
      <c r="A134" s="18" t="s">
        <v>21</v>
      </c>
      <c r="B134" s="19"/>
      <c r="C134" s="20"/>
      <c r="D134" s="20"/>
      <c r="E134" s="20"/>
      <c r="F134" s="24"/>
      <c r="G134" s="27"/>
    </row>
    <row r="135" spans="1:7" ht="18.75" thickBot="1" x14ac:dyDescent="0.3">
      <c r="A135" s="20"/>
      <c r="B135" s="19"/>
      <c r="C135" s="20"/>
      <c r="D135" s="20"/>
      <c r="E135" s="20"/>
      <c r="F135" s="27"/>
      <c r="G135" s="34">
        <f>F134</f>
        <v>0</v>
      </c>
    </row>
    <row r="136" spans="1:7" ht="18.75" thickTop="1" x14ac:dyDescent="0.25">
      <c r="A136" s="22" t="s">
        <v>7</v>
      </c>
      <c r="B136" s="19"/>
      <c r="C136" s="20"/>
      <c r="D136" s="20"/>
      <c r="E136" s="20"/>
      <c r="F136" s="27"/>
      <c r="G136" s="26"/>
    </row>
    <row r="137" spans="1:7" ht="18" x14ac:dyDescent="0.25">
      <c r="A137" s="18" t="s">
        <v>18</v>
      </c>
      <c r="B137" s="19"/>
      <c r="C137" s="20"/>
      <c r="D137" s="20"/>
      <c r="E137" s="20"/>
      <c r="F137" s="24"/>
      <c r="G137" s="26"/>
    </row>
    <row r="138" spans="1:7" ht="18.75" thickBot="1" x14ac:dyDescent="0.3">
      <c r="A138" s="22" t="s">
        <v>12</v>
      </c>
      <c r="B138" s="19"/>
      <c r="C138" s="20"/>
      <c r="D138" s="20"/>
      <c r="E138" s="20"/>
      <c r="F138" s="35"/>
      <c r="G138" s="52">
        <f>G131+G135-G137</f>
        <v>3537446.57</v>
      </c>
    </row>
    <row r="139" spans="1:7" ht="19.5" thickTop="1" thickBot="1" x14ac:dyDescent="0.3">
      <c r="A139" s="22"/>
      <c r="B139" s="19"/>
      <c r="C139" s="20"/>
      <c r="D139" s="20"/>
      <c r="E139" s="20"/>
      <c r="F139" s="27"/>
      <c r="G139" s="36"/>
    </row>
    <row r="140" spans="1:7" ht="19.5" thickTop="1" thickBot="1" x14ac:dyDescent="0.3">
      <c r="A140" s="68" t="s">
        <v>13</v>
      </c>
      <c r="B140" s="68"/>
      <c r="C140" s="68"/>
      <c r="D140" s="68"/>
      <c r="E140" s="68"/>
      <c r="F140" s="68"/>
      <c r="G140" s="68"/>
    </row>
    <row r="141" spans="1:7" ht="18.75" thickTop="1" x14ac:dyDescent="0.25">
      <c r="A141" s="18" t="s">
        <v>39</v>
      </c>
      <c r="B141" s="28"/>
      <c r="C141" s="28"/>
      <c r="D141" s="28"/>
      <c r="E141" s="37"/>
      <c r="F141" s="53">
        <v>3560846.57</v>
      </c>
      <c r="G141" s="38"/>
    </row>
    <row r="142" spans="1:7" ht="18" x14ac:dyDescent="0.25">
      <c r="A142" s="18" t="s">
        <v>40</v>
      </c>
      <c r="B142" s="28"/>
      <c r="C142" s="28"/>
      <c r="D142" s="28"/>
      <c r="E142" s="69"/>
      <c r="F142" s="69"/>
      <c r="G142" s="28"/>
    </row>
    <row r="143" spans="1:7" ht="18.75" thickBot="1" x14ac:dyDescent="0.3">
      <c r="A143" s="28"/>
      <c r="B143" s="28"/>
      <c r="D143" s="28" t="s">
        <v>25</v>
      </c>
      <c r="E143" s="28"/>
      <c r="F143" s="28"/>
      <c r="G143" s="39">
        <f>F141</f>
        <v>3560846.57</v>
      </c>
    </row>
    <row r="144" spans="1:7" ht="18.75" thickTop="1" x14ac:dyDescent="0.25">
      <c r="A144" s="25" t="s">
        <v>11</v>
      </c>
      <c r="B144" s="28"/>
      <c r="C144" s="28"/>
      <c r="D144" s="28"/>
      <c r="E144" s="40"/>
      <c r="F144" s="41"/>
      <c r="G144" s="28"/>
    </row>
    <row r="145" spans="1:7" ht="18" x14ac:dyDescent="0.25">
      <c r="A145" s="55" t="s">
        <v>32</v>
      </c>
      <c r="B145" s="60"/>
      <c r="C145" s="60"/>
      <c r="D145" s="20"/>
      <c r="E145" s="20"/>
      <c r="F145" s="23"/>
      <c r="G145" s="38"/>
    </row>
    <row r="146" spans="1:7" ht="18" x14ac:dyDescent="0.25">
      <c r="A146" s="55"/>
      <c r="B146" s="60"/>
      <c r="C146" s="60"/>
      <c r="D146" s="20"/>
      <c r="E146" s="20"/>
      <c r="F146" s="26"/>
      <c r="G146" s="38"/>
    </row>
    <row r="147" spans="1:7" ht="18.75" thickBot="1" x14ac:dyDescent="0.3">
      <c r="A147" s="28"/>
      <c r="B147" s="28"/>
      <c r="D147" s="28" t="s">
        <v>25</v>
      </c>
      <c r="E147" s="42"/>
      <c r="F147" s="42"/>
      <c r="G147" s="39">
        <f>F145</f>
        <v>0</v>
      </c>
    </row>
    <row r="148" spans="1:7" ht="18.75" thickTop="1" x14ac:dyDescent="0.25">
      <c r="A148" s="25" t="s">
        <v>7</v>
      </c>
      <c r="B148" s="28"/>
      <c r="C148" s="28"/>
      <c r="D148" s="28"/>
      <c r="E148" s="42"/>
      <c r="F148" s="42"/>
      <c r="G148" s="42"/>
    </row>
    <row r="149" spans="1:7" ht="18" x14ac:dyDescent="0.25">
      <c r="A149" s="28" t="s">
        <v>19</v>
      </c>
      <c r="B149" s="28"/>
      <c r="C149" s="18"/>
      <c r="D149" s="28"/>
      <c r="E149" s="29"/>
      <c r="F149" s="43"/>
      <c r="G149" s="38"/>
    </row>
    <row r="150" spans="1:7" ht="18" x14ac:dyDescent="0.25">
      <c r="A150" s="28" t="s">
        <v>20</v>
      </c>
      <c r="B150" s="28"/>
      <c r="C150" s="18"/>
      <c r="D150" s="28"/>
      <c r="E150" s="29"/>
      <c r="F150" s="31"/>
      <c r="G150" s="38"/>
    </row>
    <row r="151" spans="1:7" ht="18" x14ac:dyDescent="0.25">
      <c r="A151" s="28" t="s">
        <v>27</v>
      </c>
      <c r="B151" s="28"/>
      <c r="C151" s="18"/>
      <c r="D151" s="28"/>
      <c r="E151" s="29"/>
      <c r="F151" s="23"/>
      <c r="G151" s="38"/>
    </row>
    <row r="152" spans="1:7" ht="18" x14ac:dyDescent="0.25">
      <c r="A152" s="28" t="s">
        <v>28</v>
      </c>
      <c r="B152" s="28"/>
      <c r="C152" s="18"/>
      <c r="D152" s="28"/>
      <c r="E152" s="29"/>
      <c r="F152" s="59"/>
    </row>
    <row r="153" spans="1:7" ht="18" x14ac:dyDescent="0.25">
      <c r="A153" s="55" t="s">
        <v>36</v>
      </c>
      <c r="B153" s="28"/>
      <c r="C153" s="18"/>
      <c r="D153" s="28"/>
      <c r="E153" s="29"/>
      <c r="F153" s="59"/>
      <c r="G153" s="38"/>
    </row>
    <row r="154" spans="1:7" ht="18" x14ac:dyDescent="0.25">
      <c r="B154" s="44"/>
      <c r="C154" s="44"/>
      <c r="D154" s="25" t="s">
        <v>22</v>
      </c>
      <c r="F154" s="41"/>
      <c r="G154" s="61">
        <f>F149+F150+F151+F152+F153</f>
        <v>0</v>
      </c>
    </row>
    <row r="155" spans="1:7" ht="18.75" thickBot="1" x14ac:dyDescent="0.3">
      <c r="A155" s="44"/>
      <c r="B155" s="44"/>
      <c r="C155" s="3"/>
      <c r="D155" s="45" t="s">
        <v>14</v>
      </c>
      <c r="E155" s="44"/>
      <c r="F155" s="28"/>
      <c r="G155" s="54">
        <f>G143+G147-G154</f>
        <v>3560846.57</v>
      </c>
    </row>
    <row r="156" spans="1:7" ht="18.75" thickTop="1" x14ac:dyDescent="0.25">
      <c r="A156" s="46"/>
      <c r="B156" s="47"/>
      <c r="C156" s="48"/>
      <c r="D156" s="48"/>
      <c r="E156" s="48"/>
      <c r="F156" s="27"/>
      <c r="G156" s="36"/>
    </row>
    <row r="157" spans="1:7" x14ac:dyDescent="0.25">
      <c r="A157" s="70" t="s">
        <v>26</v>
      </c>
      <c r="B157" s="70"/>
      <c r="C157" s="70"/>
      <c r="D157" s="44"/>
      <c r="E157" s="44"/>
      <c r="F157" s="71" t="s">
        <v>16</v>
      </c>
      <c r="G157" s="71"/>
    </row>
    <row r="158" spans="1:7" ht="18" x14ac:dyDescent="0.25">
      <c r="A158" s="49"/>
      <c r="B158" s="50"/>
      <c r="C158" s="44"/>
      <c r="D158" s="44"/>
      <c r="E158" s="44"/>
      <c r="F158" s="51"/>
      <c r="G158" s="51"/>
    </row>
    <row r="159" spans="1:7" x14ac:dyDescent="0.25">
      <c r="A159" s="63" t="s">
        <v>15</v>
      </c>
      <c r="B159" s="64"/>
      <c r="C159" s="64"/>
      <c r="D159" s="64"/>
      <c r="E159" s="64"/>
      <c r="F159" s="64"/>
      <c r="G159" s="64"/>
    </row>
    <row r="160" spans="1:7" x14ac:dyDescent="0.25">
      <c r="A160" s="65" t="s">
        <v>17</v>
      </c>
      <c r="B160" s="65"/>
      <c r="C160" s="65"/>
      <c r="D160" s="65"/>
      <c r="E160" s="65"/>
      <c r="F160" s="65"/>
      <c r="G160" s="65"/>
    </row>
    <row r="161" spans="1:7" ht="18" x14ac:dyDescent="0.25">
      <c r="A161" s="49"/>
      <c r="B161" s="50"/>
      <c r="C161" s="44"/>
      <c r="D161" s="44"/>
      <c r="E161" s="44"/>
      <c r="F161" s="51"/>
      <c r="G161" s="51"/>
    </row>
    <row r="162" spans="1:7" ht="18" x14ac:dyDescent="0.25">
      <c r="A162" s="49"/>
      <c r="B162" s="50"/>
      <c r="C162" s="44"/>
      <c r="D162" s="44"/>
      <c r="E162" s="44"/>
      <c r="F162" s="51"/>
      <c r="G162" s="51"/>
    </row>
    <row r="163" spans="1:7" ht="18" x14ac:dyDescent="0.25">
      <c r="A163" s="49"/>
      <c r="B163" s="50"/>
      <c r="C163" s="44"/>
      <c r="D163" s="44"/>
      <c r="E163" s="44"/>
      <c r="F163" s="51"/>
      <c r="G163" s="51"/>
    </row>
    <row r="164" spans="1:7" ht="18" x14ac:dyDescent="0.25">
      <c r="A164" s="49"/>
      <c r="B164" s="50"/>
      <c r="C164" s="44"/>
      <c r="D164" s="44"/>
      <c r="E164" s="44"/>
      <c r="F164" s="51"/>
      <c r="G164" s="51"/>
    </row>
  </sheetData>
  <mergeCells count="24">
    <mergeCell ref="A4:G4"/>
    <mergeCell ref="A5:G5"/>
    <mergeCell ref="A6:G6"/>
    <mergeCell ref="A7:G7"/>
    <mergeCell ref="A116:G116"/>
    <mergeCell ref="A9:B9"/>
    <mergeCell ref="A22:F22"/>
    <mergeCell ref="A30:G30"/>
    <mergeCell ref="E32:F32"/>
    <mergeCell ref="A47:C47"/>
    <mergeCell ref="F47:G47"/>
    <mergeCell ref="A49:G49"/>
    <mergeCell ref="A50:G50"/>
    <mergeCell ref="A113:G113"/>
    <mergeCell ref="A114:G114"/>
    <mergeCell ref="A115:G115"/>
    <mergeCell ref="A159:G159"/>
    <mergeCell ref="A160:G160"/>
    <mergeCell ref="A118:B118"/>
    <mergeCell ref="A132:F132"/>
    <mergeCell ref="A140:G140"/>
    <mergeCell ref="E142:F142"/>
    <mergeCell ref="A157:C157"/>
    <mergeCell ref="F157:G157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2022-09-09T17:20:22Z</dcterms:created>
  <dcterms:modified xsi:type="dcterms:W3CDTF">2022-09-09T17:31:31Z</dcterms:modified>
</cp:coreProperties>
</file>