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Informes de Raciones Cocidas y Donaciones 2023\4 - Mayo  2023\Contenido y Soportes\"/>
    </mc:Choice>
  </mc:AlternateContent>
  <bookViews>
    <workbookView xWindow="-120" yWindow="-120" windowWidth="11220" windowHeight="11160"/>
  </bookViews>
  <sheets>
    <sheet name="MAYO 2023" sheetId="12" r:id="rId1"/>
    <sheet name="Hoja1" sheetId="13" r:id="rId2"/>
  </sheets>
  <definedNames>
    <definedName name="_xlnm.Print_Area" localSheetId="0">'MAYO 2023'!$A$1:$K$30</definedName>
    <definedName name="_xlnm.Print_Titles" localSheetId="0">'MAYO 2023'!$1:$11</definedName>
  </definedNames>
  <calcPr calcId="152511"/>
</workbook>
</file>

<file path=xl/calcChain.xml><?xml version="1.0" encoding="utf-8"?>
<calcChain xmlns="http://schemas.openxmlformats.org/spreadsheetml/2006/main">
  <c r="F20" i="12" l="1"/>
  <c r="G16" i="12"/>
  <c r="H15" i="12"/>
  <c r="H14" i="12"/>
  <c r="H13" i="12"/>
  <c r="H12" i="12"/>
  <c r="H16" i="12" s="1"/>
  <c r="H19" i="12" s="1"/>
  <c r="E6" i="13" l="1"/>
</calcChain>
</file>

<file path=xl/sharedStrings.xml><?xml version="1.0" encoding="utf-8"?>
<sst xmlns="http://schemas.openxmlformats.org/spreadsheetml/2006/main" count="56" uniqueCount="34">
  <si>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</si>
  <si>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</si>
  <si>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</si>
  <si>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</si>
  <si>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</si>
  <si>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</si>
  <si>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</si>
  <si>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</si>
  <si>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</si>
  <si>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</si>
  <si>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</si>
  <si>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</si>
  <si>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</si>
  <si>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</si>
  <si>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</si>
  <si>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</si>
  <si>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</si>
  <si>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</si>
  <si>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</si>
  <si>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</si>
  <si>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</si>
  <si>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</si>
  <si>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</si>
  <si>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</si>
  <si>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</si>
  <si>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</si>
  <si>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</si>
  <si>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</si>
  <si>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</si>
  <si>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</si>
  <si>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CORRESPONDIENTE A MAYO  2023</t>
  </si>
  <si>
    <t>EMPLEADOS</t>
  </si>
  <si>
    <t>PROGRAMA DE ASISTENCIA A LOS EMPLEADOS</t>
  </si>
  <si>
    <t>CONSENTIMIENTO DE LA ADMINISTRACION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</si>
</sst>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17" fillId="0" borderId="6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wrapText="1"/>
    </xf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284049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7" zoomScale="75" zoomScaleNormal="70" zoomScaleSheetLayoutView="75" workbookViewId="0">
      <selection activeCell="G12" sqref="G12"/>
    </sheetView>
  </sheetViews>
  <sheetFormatPr baseColWidth="10" defaultRowHeight="15" x14ac:dyDescent="0.25"/>
  <cols>
    <col min="1" max="1" width="18.42578125" style="1" customWidth="1"/>
    <col min="2" max="2" width="16.28515625" style="1" customWidth="1"/>
    <col min="3" max="3" width="14.42578125" style="1" customWidth="1"/>
    <col min="4" max="4" width="17.85546875" style="1" customWidth="1"/>
    <col min="5" max="5" width="20.85546875" style="1" customWidth="1"/>
    <col min="6" max="6" width="39.42578125" style="1" customWidth="1"/>
    <col min="7" max="7" width="16.7109375" style="1" customWidth="1"/>
    <col min="8" max="8" width="19.28515625" style="22" customWidth="1"/>
    <col min="9" max="9" width="21.140625" style="1" customWidth="1"/>
    <col min="10" max="10" width="25.8554687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s="5" customFormat="1" ht="31.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18.75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3" t="s">
        <v>16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9.5" x14ac:dyDescent="0.3">
      <c r="A8" s="59" t="s">
        <v>30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9.5" x14ac:dyDescent="0.3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1450</v>
      </c>
      <c r="H12" s="31">
        <f>G12*938.26</f>
        <v>1360477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1877</v>
      </c>
      <c r="H13" s="31">
        <f>G13*938.26</f>
        <v>1761114.02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10125</v>
      </c>
      <c r="H14" s="31">
        <f>G14*938.26</f>
        <v>9499882.5</v>
      </c>
      <c r="I14" s="36" t="s">
        <v>13</v>
      </c>
      <c r="J14" s="49" t="s">
        <v>14</v>
      </c>
      <c r="K14" s="27" t="s">
        <v>18</v>
      </c>
    </row>
    <row r="15" spans="1:11" s="14" customFormat="1" ht="47.25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6" t="s">
        <v>31</v>
      </c>
      <c r="F15" s="52" t="s">
        <v>32</v>
      </c>
      <c r="G15" s="35">
        <v>1368</v>
      </c>
      <c r="H15" s="31">
        <f>G15*938.26</f>
        <v>1283539.68</v>
      </c>
      <c r="I15" s="36" t="s">
        <v>13</v>
      </c>
      <c r="J15" s="53" t="s">
        <v>33</v>
      </c>
      <c r="K15" s="27" t="s">
        <v>18</v>
      </c>
    </row>
    <row r="16" spans="1:11" s="14" customFormat="1" ht="18.75" x14ac:dyDescent="0.3">
      <c r="A16" s="8"/>
      <c r="B16" s="9"/>
      <c r="C16" s="9"/>
      <c r="D16" s="9"/>
      <c r="E16" s="37"/>
      <c r="F16" s="38" t="s">
        <v>27</v>
      </c>
      <c r="G16" s="39">
        <f>SUM(G12:G15)</f>
        <v>14820</v>
      </c>
      <c r="H16" s="40">
        <f>SUM(H12:H15)</f>
        <v>13905013.199999999</v>
      </c>
      <c r="I16" s="46"/>
      <c r="J16" s="47"/>
      <c r="K16" s="4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3"/>
      <c r="I17" s="41"/>
      <c r="J17" s="8"/>
      <c r="K17" s="8"/>
    </row>
    <row r="18" spans="1:11" s="14" customFormat="1" ht="18.75" x14ac:dyDescent="0.3">
      <c r="A18" s="8"/>
      <c r="B18" s="9"/>
      <c r="C18" s="9"/>
      <c r="D18" s="9"/>
      <c r="E18" s="37"/>
      <c r="F18" s="42"/>
      <c r="G18" s="42"/>
      <c r="H18" s="44"/>
      <c r="I18" s="41"/>
      <c r="J18" s="8"/>
      <c r="K18" s="8"/>
    </row>
    <row r="19" spans="1:11" s="14" customFormat="1" ht="19.5" thickBot="1" x14ac:dyDescent="0.35">
      <c r="A19" s="8"/>
      <c r="B19" s="9"/>
      <c r="C19" s="9"/>
      <c r="D19" s="9"/>
      <c r="E19" s="37"/>
      <c r="F19" s="54" t="s">
        <v>28</v>
      </c>
      <c r="G19" s="55"/>
      <c r="H19" s="56">
        <f>H16</f>
        <v>13905013.199999999</v>
      </c>
      <c r="I19" s="37"/>
      <c r="J19" s="8"/>
      <c r="K19" s="8"/>
    </row>
    <row r="20" spans="1:11" s="14" customFormat="1" ht="19.5" thickTop="1" x14ac:dyDescent="0.3">
      <c r="A20" s="10"/>
      <c r="B20" s="11"/>
      <c r="C20" s="11"/>
      <c r="D20" s="11"/>
      <c r="E20" s="12"/>
      <c r="F20" s="24">
        <f>SUM(F17:F19)</f>
        <v>0</v>
      </c>
      <c r="G20" s="24"/>
      <c r="H20" s="25"/>
      <c r="I20" s="45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33.75" customHeight="1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5"/>
      <c r="J24" s="10"/>
      <c r="K24" s="23"/>
    </row>
    <row r="25" spans="1:11" s="14" customFormat="1" ht="18.75" hidden="1" customHeight="1" x14ac:dyDescent="0.25">
      <c r="A25" s="58" t="s">
        <v>21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s="14" customFormat="1" ht="20.25" x14ac:dyDescent="0.25">
      <c r="A26" s="58" t="s">
        <v>21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s="14" customFormat="1" ht="20.25" x14ac:dyDescent="0.25">
      <c r="A27" s="57" t="s">
        <v>22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s="14" customFormat="1" ht="20.25" x14ac:dyDescent="0.25">
      <c r="A28" s="57" t="s">
        <v>23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0"/>
      <c r="I29" s="13"/>
      <c r="J29" s="10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1"/>
      <c r="I30" s="10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5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5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5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5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6"/>
      <c r="F59" s="10"/>
      <c r="G59" s="10"/>
      <c r="H59" s="20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5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6"/>
      <c r="F89" s="10"/>
      <c r="G89" s="10"/>
      <c r="H89" s="20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5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5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5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5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5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5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6"/>
      <c r="F233" s="10"/>
      <c r="G233" s="10"/>
      <c r="H233" s="20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5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5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6"/>
      <c r="F343" s="10"/>
      <c r="G343" s="10"/>
      <c r="H343" s="20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5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5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5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5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5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5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5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5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5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4"/>
      <c r="B520" s="14"/>
      <c r="C520" s="14"/>
      <c r="D520" s="14"/>
      <c r="E520" s="14"/>
      <c r="F520" s="14"/>
      <c r="G520" s="14"/>
      <c r="H520" s="21"/>
      <c r="I520" s="14"/>
      <c r="J520" s="14"/>
    </row>
  </sheetData>
  <mergeCells count="10">
    <mergeCell ref="A2:J2"/>
    <mergeCell ref="A3:J3"/>
    <mergeCell ref="A4:J4"/>
    <mergeCell ref="A7:K7"/>
    <mergeCell ref="A8:K8"/>
    <mergeCell ref="A28:K28"/>
    <mergeCell ref="A26:K26"/>
    <mergeCell ref="A27:K27"/>
    <mergeCell ref="A9:K9"/>
    <mergeCell ref="A25:K25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6"/>
  <sheetViews>
    <sheetView workbookViewId="0">
      <selection activeCell="E6" sqref="E6"/>
    </sheetView>
  </sheetViews>
  <sheetFormatPr baseColWidth="10" defaultRowHeight="15" x14ac:dyDescent="0.25"/>
  <sheetData>
    <row r="6" spans="3:5" x14ac:dyDescent="0.25">
      <c r="C6">
        <v>91672944.719999999</v>
      </c>
      <c r="D6">
        <v>2174062</v>
      </c>
      <c r="E6">
        <f>+C6/D6</f>
        <v>42.166665311292867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 2023</vt:lpstr>
      <vt:lpstr>Hoja1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2023-05-12T13:44:47Z</cp:lastPrinted>
  <dcterms:created xsi:type="dcterms:W3CDTF">2019-02-01T16:15:51Z</dcterms:created>
  <dcterms:modified xsi:type="dcterms:W3CDTF">2023-06-19T13:42:29Z</dcterms:modified>
</cp:coreProperties>
</file>