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Informes de Raciones Cocidas y Donaciones 2023\4 - Mayo  2023\Contenido y Soportes\"/>
    </mc:Choice>
  </mc:AlternateContent>
  <bookViews>
    <workbookView xWindow="10830" yWindow="-60" windowWidth="9645" windowHeight="11160"/>
  </bookViews>
  <sheets>
    <sheet name="MAYO 2023" sheetId="11" r:id="rId1"/>
  </sheets>
  <definedNames>
    <definedName name="_xlnm.Print_Area" localSheetId="0">'MAYO 2023'!$A$1:$K$28</definedName>
    <definedName name="OLE_LINK2" localSheetId="0">'MAYO 2023'!#REF!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G17" i="11" s="1"/>
  <c r="H15" i="11"/>
  <c r="H17" i="11" s="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<sst xmlns="http://schemas.openxmlformats.org/spreadsheetml/2006/main" count="38" uniqueCount="31">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</sst>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41" fontId="16" fillId="0" borderId="0" xfId="2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C7" zoomScale="70" zoomScaleNormal="70" zoomScaleSheetLayoutView="70" workbookViewId="0">
      <selection activeCell="G15" sqref="G15:H16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5" t="s">
        <v>0</v>
      </c>
      <c r="B14" s="45" t="s">
        <v>1</v>
      </c>
      <c r="C14" s="45" t="s">
        <v>2</v>
      </c>
      <c r="D14" s="45" t="s">
        <v>3</v>
      </c>
      <c r="E14" s="45" t="s">
        <v>17</v>
      </c>
      <c r="F14" s="45" t="s">
        <v>4</v>
      </c>
      <c r="G14" s="45" t="s">
        <v>21</v>
      </c>
      <c r="H14" s="45" t="s">
        <v>5</v>
      </c>
      <c r="I14" s="45" t="s">
        <v>6</v>
      </c>
      <c r="J14" s="45" t="s">
        <v>7</v>
      </c>
      <c r="K14" s="45" t="s">
        <v>8</v>
      </c>
    </row>
    <row r="15" spans="1:11" s="20" customFormat="1" ht="108.75" customHeight="1" x14ac:dyDescent="0.25">
      <c r="A15" s="46" t="s">
        <v>9</v>
      </c>
      <c r="B15" s="46" t="s">
        <v>22</v>
      </c>
      <c r="C15" s="46" t="s">
        <v>11</v>
      </c>
      <c r="D15" s="46" t="s">
        <v>20</v>
      </c>
      <c r="E15" s="46" t="s">
        <v>16</v>
      </c>
      <c r="F15" s="46" t="s">
        <v>13</v>
      </c>
      <c r="G15" s="47">
        <v>2729809</v>
      </c>
      <c r="H15" s="48">
        <f>+G15*68.33</f>
        <v>186527848.97</v>
      </c>
      <c r="I15" s="46" t="s">
        <v>14</v>
      </c>
      <c r="J15" s="49" t="s">
        <v>12</v>
      </c>
      <c r="K15" s="46" t="s">
        <v>19</v>
      </c>
    </row>
    <row r="16" spans="1:11" s="20" customFormat="1" ht="82.5" customHeight="1" x14ac:dyDescent="0.25">
      <c r="A16" s="50" t="s">
        <v>9</v>
      </c>
      <c r="B16" s="50" t="s">
        <v>23</v>
      </c>
      <c r="C16" s="50" t="s">
        <v>11</v>
      </c>
      <c r="D16" s="46" t="s">
        <v>18</v>
      </c>
      <c r="E16" s="46" t="s">
        <v>16</v>
      </c>
      <c r="F16" s="50" t="s">
        <v>13</v>
      </c>
      <c r="G16" s="51">
        <f>74110+178981</f>
        <v>253091</v>
      </c>
      <c r="H16" s="52">
        <f>178981*68.33+74110*58.37532047</f>
        <v>16555966.730031699</v>
      </c>
      <c r="I16" s="50" t="s">
        <v>14</v>
      </c>
      <c r="J16" s="49" t="s">
        <v>12</v>
      </c>
      <c r="K16" s="50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2982900</v>
      </c>
      <c r="H17" s="28">
        <f>SUM(H12:H16)</f>
        <v>203083815.7000317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3" t="s">
        <v>25</v>
      </c>
      <c r="G20" s="43"/>
      <c r="H20" s="44">
        <f>H17</f>
        <v>203083815.7000317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67.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4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</vt:lpstr>
      <vt:lpstr>'MAYO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2023-05-12T14:00:03Z</cp:lastPrinted>
  <dcterms:created xsi:type="dcterms:W3CDTF">2019-02-01T16:15:51Z</dcterms:created>
  <dcterms:modified xsi:type="dcterms:W3CDTF">2023-06-19T13:41:52Z</dcterms:modified>
</cp:coreProperties>
</file>