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GESTION 2020 2024\INFORMACIONES 2024\INFORMACIONES LIBRE ACCESO\DICIEMBRE 2024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7" i="1" l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I14" i="1"/>
  <c r="H14" i="1"/>
  <c r="H13" i="1"/>
  <c r="H12" i="1"/>
</calcChain>
</file>

<file path=xl/sharedStrings.xml><?xml version="1.0" encoding="utf-8"?>
<sst xmlns="http://schemas.openxmlformats.org/spreadsheetml/2006/main" count="421" uniqueCount="290">
  <si>
    <t xml:space="preserve">COMEDORES ECONOMICOS DEL ESTADO </t>
  </si>
  <si>
    <t xml:space="preserve">INVENTARIO ALMACEN SUMINISTRO </t>
  </si>
  <si>
    <t>4TO TRIMESTRE 2024</t>
  </si>
  <si>
    <t>FECHA ADQUISICION</t>
  </si>
  <si>
    <t>FECHA REGISTRO</t>
  </si>
  <si>
    <t>CODIGO</t>
  </si>
  <si>
    <t>PRODUCTOS</t>
  </si>
  <si>
    <t>UNID MEDIDA</t>
  </si>
  <si>
    <t>PRECIO UNITARIO</t>
  </si>
  <si>
    <t>TOTAL</t>
  </si>
  <si>
    <t>CANTIDAD</t>
  </si>
  <si>
    <t>S200</t>
  </si>
  <si>
    <t>GASOIL</t>
  </si>
  <si>
    <t>GALON</t>
  </si>
  <si>
    <t>S201</t>
  </si>
  <si>
    <t>GLP</t>
  </si>
  <si>
    <t>S202</t>
  </si>
  <si>
    <t>GASOLINA</t>
  </si>
  <si>
    <t>S375</t>
  </si>
  <si>
    <t>GUANTES GOMA FUERTE</t>
  </si>
  <si>
    <t>PAR</t>
  </si>
  <si>
    <t>S381</t>
  </si>
  <si>
    <t>ALCOHOL</t>
  </si>
  <si>
    <t>S384</t>
  </si>
  <si>
    <t>MASCARILLA</t>
  </si>
  <si>
    <t>CAJA 50/1</t>
  </si>
  <si>
    <t>S385</t>
  </si>
  <si>
    <t>PAPEL ALUMINIO 18 X 1000</t>
  </si>
  <si>
    <t>UNIDAD</t>
  </si>
  <si>
    <t>S387</t>
  </si>
  <si>
    <t>PAPEL DE BAÑO GRANDE</t>
  </si>
  <si>
    <t>FARDO de 12u</t>
  </si>
  <si>
    <t>S389</t>
  </si>
  <si>
    <t>PAPEL PVC 18" X 700 MTS.</t>
  </si>
  <si>
    <t>S390</t>
  </si>
  <si>
    <t>PAPEL TOALLA</t>
  </si>
  <si>
    <t>S397</t>
  </si>
  <si>
    <t>SERVILLETA FARDO 10/1</t>
  </si>
  <si>
    <t>PAQUETE de 500u</t>
  </si>
  <si>
    <t>FARDO 10/1</t>
  </si>
  <si>
    <t>S400</t>
  </si>
  <si>
    <t>VASOS No.7</t>
  </si>
  <si>
    <t>PAQUETES</t>
  </si>
  <si>
    <t>S402</t>
  </si>
  <si>
    <t>ACIDO MURIATICO</t>
  </si>
  <si>
    <t>S404</t>
  </si>
  <si>
    <t>DESGRASANTE</t>
  </si>
  <si>
    <t>S405</t>
  </si>
  <si>
    <t>DESINFECTANTE</t>
  </si>
  <si>
    <t>S41</t>
  </si>
  <si>
    <t>CERA DE CONTAR</t>
  </si>
  <si>
    <t>S410</t>
  </si>
  <si>
    <t>BATERIA 15/12, CON POLO</t>
  </si>
  <si>
    <t>S439</t>
  </si>
  <si>
    <t>TUERCA Y ESPARRAGOS</t>
  </si>
  <si>
    <t>S445</t>
  </si>
  <si>
    <t xml:space="preserve"> TINTA 504 EPSON MAGENTA</t>
  </si>
  <si>
    <t>S464</t>
  </si>
  <si>
    <t>MOTA</t>
  </si>
  <si>
    <t>S47</t>
  </si>
  <si>
    <t>CINTA ADHESIVA 3/4</t>
  </si>
  <si>
    <t>S472</t>
  </si>
  <si>
    <t xml:space="preserve">DETERGENTE POLVO </t>
  </si>
  <si>
    <t>SACO</t>
  </si>
  <si>
    <t>S48</t>
  </si>
  <si>
    <t>CINTA ADHESIVA ANCHA 2 PULGADA</t>
  </si>
  <si>
    <t>S52</t>
  </si>
  <si>
    <t>CLIP DE METAL 33MM</t>
  </si>
  <si>
    <t>CAJAS 100/1</t>
  </si>
  <si>
    <t>S520</t>
  </si>
  <si>
    <t>CLIP BILLETERO M</t>
  </si>
  <si>
    <t>S526</t>
  </si>
  <si>
    <t>CUCHILLO0 5 PULG.</t>
  </si>
  <si>
    <t>S53</t>
  </si>
  <si>
    <t>CLIP DE METAL GRANDE 56 MM</t>
  </si>
  <si>
    <t>S54</t>
  </si>
  <si>
    <t>CLIPS BILLETERO 50MM</t>
  </si>
  <si>
    <t>S57</t>
  </si>
  <si>
    <t>DISPENSADOR DE CINTA 3/4</t>
  </si>
  <si>
    <t>S59</t>
  </si>
  <si>
    <t>FOLDERS 8 1/2 x 11</t>
  </si>
  <si>
    <t>S95</t>
  </si>
  <si>
    <t>LAPICERO 12/1</t>
  </si>
  <si>
    <t>S97</t>
  </si>
  <si>
    <t>LAPIZ DE CARBON 12/1</t>
  </si>
  <si>
    <t>CAJA 12/1</t>
  </si>
  <si>
    <t>S99</t>
  </si>
  <si>
    <t>LIBRETAS RAYADA 8 1/2 x 5</t>
  </si>
  <si>
    <t>S106</t>
  </si>
  <si>
    <t>MASKING TAPE DE 2 PULGADA</t>
  </si>
  <si>
    <t>S12</t>
  </si>
  <si>
    <t>BANDITAS DE GOMA 100/1</t>
  </si>
  <si>
    <t>CAJAS</t>
  </si>
  <si>
    <t>S209</t>
  </si>
  <si>
    <t xml:space="preserve">ACEITE 15W40 </t>
  </si>
  <si>
    <t>S21</t>
  </si>
  <si>
    <t xml:space="preserve"> TINTA 504 EPSON NEGRA</t>
  </si>
  <si>
    <t>S217</t>
  </si>
  <si>
    <t xml:space="preserve">LIQUIDO DE FRENO </t>
  </si>
  <si>
    <t>S226</t>
  </si>
  <si>
    <t xml:space="preserve"> CHALECO REFLECTIVO</t>
  </si>
  <si>
    <t>S228</t>
  </si>
  <si>
    <t>CUBETAS PLASTICAS 3 GAL.</t>
  </si>
  <si>
    <t>S229</t>
  </si>
  <si>
    <t>CUCHARONES ARROZ EN ALUMINIO</t>
  </si>
  <si>
    <t>S230</t>
  </si>
  <si>
    <t>CUCHARONES HABICHUELA</t>
  </si>
  <si>
    <t>S237</t>
  </si>
  <si>
    <t xml:space="preserve">FUNDAS 50 LIBRAS TRANSPARENTE </t>
  </si>
  <si>
    <t>FARDOS</t>
  </si>
  <si>
    <t>S244</t>
  </si>
  <si>
    <t>MACHETE 14 PULGADAS</t>
  </si>
  <si>
    <t>S246</t>
  </si>
  <si>
    <t>MAGUERA PLASTICAS 100 PIE</t>
  </si>
  <si>
    <t>S251</t>
  </si>
  <si>
    <t>PALA DE BASURA</t>
  </si>
  <si>
    <t>S253</t>
  </si>
  <si>
    <t>PALA REMOLEDORA DE 48</t>
  </si>
  <si>
    <t>S256</t>
  </si>
  <si>
    <t>PONCHERAS</t>
  </si>
  <si>
    <t>S259</t>
  </si>
  <si>
    <t>SUAPERS</t>
  </si>
  <si>
    <t>S260</t>
  </si>
  <si>
    <t xml:space="preserve">TOALLA DE COCINA </t>
  </si>
  <si>
    <t>S279</t>
  </si>
  <si>
    <t xml:space="preserve">BANDEJA PARA HORNEAR GRANDE </t>
  </si>
  <si>
    <t>1073742932</t>
  </si>
  <si>
    <t xml:space="preserve"> TINTA CANON GI-10 AMARILLA</t>
  </si>
  <si>
    <t>1073742933</t>
  </si>
  <si>
    <t xml:space="preserve"> TINTA CANON GI-10 MAGENTA</t>
  </si>
  <si>
    <t>1073742949</t>
  </si>
  <si>
    <t>AGUA DE BATERIA GALON</t>
  </si>
  <si>
    <t>1073742960</t>
  </si>
  <si>
    <t>MACHETE CURVADO 12 PULG</t>
  </si>
  <si>
    <t>1073742970</t>
  </si>
  <si>
    <t>TONER HP NEGRO 131 A</t>
  </si>
  <si>
    <t>1073743028</t>
  </si>
  <si>
    <t>GUANTE DE TELA Y GOMA</t>
  </si>
  <si>
    <t>1073743091</t>
  </si>
  <si>
    <t>CUBETA DE PINTURA</t>
  </si>
  <si>
    <t>1073743092</t>
  </si>
  <si>
    <t>BOTELLAS DE AGUA 16 ONZAS</t>
  </si>
  <si>
    <t>1073743104</t>
  </si>
  <si>
    <t>FILTRO DE AIRE PARA CAMION  DAIHATSU 2009</t>
  </si>
  <si>
    <t>1073743140</t>
  </si>
  <si>
    <t>SOBRE MANILA 81/2 X 14</t>
  </si>
  <si>
    <t>1073743236</t>
  </si>
  <si>
    <t>DISCO DE CORTE METAL</t>
  </si>
  <si>
    <t>1073743258</t>
  </si>
  <si>
    <t>PINTURA GALON</t>
  </si>
  <si>
    <t>1073743265</t>
  </si>
  <si>
    <t>GOMA 245-70R16</t>
  </si>
  <si>
    <t>1073743286</t>
  </si>
  <si>
    <t>REGLAS DE ESCRITORIO</t>
  </si>
  <si>
    <t>1073742675</t>
  </si>
  <si>
    <t xml:space="preserve">LLENADO BOTELLONES 5 GLS </t>
  </si>
  <si>
    <t>1073742682</t>
  </si>
  <si>
    <t>PORTA ROLO DE 9 REFORSADO P/PINTAR</t>
  </si>
  <si>
    <t>1073742781</t>
  </si>
  <si>
    <t>ROLO</t>
  </si>
  <si>
    <t>1073742788</t>
  </si>
  <si>
    <t>ESPATULAS</t>
  </si>
  <si>
    <t>1073742845</t>
  </si>
  <si>
    <t>TONER AMARILLO HP 204 A NO USAR</t>
  </si>
  <si>
    <t>1073742882</t>
  </si>
  <si>
    <t>LLAVE ANGULAR SENCILLA 1/2X3/8</t>
  </si>
  <si>
    <t>1073742884</t>
  </si>
  <si>
    <t>MANGUERA PARA INODORO</t>
  </si>
  <si>
    <t>1073742892</t>
  </si>
  <si>
    <t>VALVULA PARA INODORO TIOP PUSH</t>
  </si>
  <si>
    <t>1073742896</t>
  </si>
  <si>
    <t>LLAVE PARA LAVAMANOS</t>
  </si>
  <si>
    <t>1073742931</t>
  </si>
  <si>
    <t xml:space="preserve"> TINTA  CANON GI-10 AZUL</t>
  </si>
  <si>
    <t>1073743293</t>
  </si>
  <si>
    <t xml:space="preserve">GOMAS </t>
  </si>
  <si>
    <t>1073743310</t>
  </si>
  <si>
    <t>PARES DE LUCES TRASERA LH Y RM MITSUBISHI FUSO 2023</t>
  </si>
  <si>
    <t>1073743359</t>
  </si>
  <si>
    <t xml:space="preserve">TEFLON </t>
  </si>
  <si>
    <t>1073743375</t>
  </si>
  <si>
    <t>MANDRIL DE TELA PARA COCINA</t>
  </si>
  <si>
    <t>1073743376</t>
  </si>
  <si>
    <t>MANDRIL DE PLASTICO PARA CARNICERIA</t>
  </si>
  <si>
    <t>1073743377</t>
  </si>
  <si>
    <t>TABLA PARA PICAR GRANDE PARA CARNICERIA</t>
  </si>
  <si>
    <t>1073743378</t>
  </si>
  <si>
    <t>TABLA PARA PICAR MEDIANA</t>
  </si>
  <si>
    <t>1073743379</t>
  </si>
  <si>
    <t>CUCHARAS PARA GRANOS DE ALUMINIO  3 LIBRAS</t>
  </si>
  <si>
    <t>1073743381</t>
  </si>
  <si>
    <t>CUCHARON DE FREIR EN ACERO INOXIDABLE</t>
  </si>
  <si>
    <t>1073743386</t>
  </si>
  <si>
    <t>CUCHARONES DE ARROZ EN ALUMINIO NO. 20</t>
  </si>
  <si>
    <t>1073743387</t>
  </si>
  <si>
    <t>ELECTROVALVULA DE ALTA PRESION PARA GASOIL DE 1/8 MODELO V4046A1058</t>
  </si>
  <si>
    <t>S105</t>
  </si>
  <si>
    <t>MASKING TAPE DE 1 PULGADA</t>
  </si>
  <si>
    <t xml:space="preserve"> S90</t>
  </si>
  <si>
    <t>GRAPADORAS STANDAR</t>
  </si>
  <si>
    <t>1073742600</t>
  </si>
  <si>
    <t>FUNDA NEGRA</t>
  </si>
  <si>
    <t>1073742627</t>
  </si>
  <si>
    <t>CHAFIND DISK COLADORES</t>
  </si>
  <si>
    <t>1073742634</t>
  </si>
  <si>
    <t>ARCHIVO ACORDEON</t>
  </si>
  <si>
    <t>1073742635</t>
  </si>
  <si>
    <t>TALONARIO SALIDA DE COMIDA</t>
  </si>
  <si>
    <t>1073742636</t>
  </si>
  <si>
    <t>CLIPS BILLETEROS GRANDES</t>
  </si>
  <si>
    <t>1073742637</t>
  </si>
  <si>
    <t xml:space="preserve">COOLANT  </t>
  </si>
  <si>
    <t>GALONES</t>
  </si>
  <si>
    <t>1073742638</t>
  </si>
  <si>
    <t>FUNDA NO. 5</t>
  </si>
  <si>
    <t>1073742499</t>
  </si>
  <si>
    <t>GUALLO Y CARAS</t>
  </si>
  <si>
    <t>1073742501</t>
  </si>
  <si>
    <t>HACHA</t>
  </si>
  <si>
    <t>1073742571</t>
  </si>
  <si>
    <t>MARCADORES PERMANENTES GRUESOS</t>
  </si>
  <si>
    <t>1073742577</t>
  </si>
  <si>
    <t>LIBRETA RAYADA PEQUEÑA</t>
  </si>
  <si>
    <t>1073742579</t>
  </si>
  <si>
    <t>LIBRETA RAYADA GRANDE</t>
  </si>
  <si>
    <t>1073742581</t>
  </si>
  <si>
    <t xml:space="preserve"> TINTA EPSON 504 AZUL</t>
  </si>
  <si>
    <t>1073742582</t>
  </si>
  <si>
    <t>JABON LIQUIDO</t>
  </si>
  <si>
    <t>1073742584</t>
  </si>
  <si>
    <t>MANGUERA FLEXIBLE 3/8 CAMPANA 3 OIES DE LARGO</t>
  </si>
  <si>
    <t>1073742590</t>
  </si>
  <si>
    <t>MANIFOR P50 (PARA QUEMADORES</t>
  </si>
  <si>
    <t>S284</t>
  </si>
  <si>
    <t>PAPEL BON 20 8x11</t>
  </si>
  <si>
    <t>S285</t>
  </si>
  <si>
    <t>PAPEL BON 20 8x14</t>
  </si>
  <si>
    <t>S29</t>
  </si>
  <si>
    <t>CALCULADORAS MANUAL</t>
  </si>
  <si>
    <t>S292</t>
  </si>
  <si>
    <t xml:space="preserve">PORTA CLIPS </t>
  </si>
  <si>
    <t>S293</t>
  </si>
  <si>
    <t>PROTECTOR DE HOJAS PLASTICAS PAQ.</t>
  </si>
  <si>
    <t>S294</t>
  </si>
  <si>
    <t>PORTA LAPIZ</t>
  </si>
  <si>
    <t>S296</t>
  </si>
  <si>
    <t>POST-IT 3x3</t>
  </si>
  <si>
    <t>S298</t>
  </si>
  <si>
    <t>RESALTADORES</t>
  </si>
  <si>
    <t>S302</t>
  </si>
  <si>
    <t>SACA GRAPA</t>
  </si>
  <si>
    <t>S303</t>
  </si>
  <si>
    <t>SACA PUNTAS</t>
  </si>
  <si>
    <t>S304</t>
  </si>
  <si>
    <t>SOBRE BLANCO TAMAÑO CARTA</t>
  </si>
  <si>
    <t>S306</t>
  </si>
  <si>
    <t>SOBRE MANILA 8 1/2x11</t>
  </si>
  <si>
    <t>S344</t>
  </si>
  <si>
    <t>TONER  HP  NEGRO 204 A</t>
  </si>
  <si>
    <t>S346</t>
  </si>
  <si>
    <t>TONER  HP  MAGENTA 204 A</t>
  </si>
  <si>
    <t>S353</t>
  </si>
  <si>
    <t>REQUISICION DE MATERIALES</t>
  </si>
  <si>
    <t>S361</t>
  </si>
  <si>
    <t>PERMISO DE SALIDA EN HORAS LABORABLES</t>
  </si>
  <si>
    <t>S372</t>
  </si>
  <si>
    <t>BRILLO MAQUINA</t>
  </si>
  <si>
    <t>S373</t>
  </si>
  <si>
    <t>CUCHARAS 1000/1</t>
  </si>
  <si>
    <t>PAQUETE de 25u</t>
  </si>
  <si>
    <t xml:space="preserve"> S89</t>
  </si>
  <si>
    <t>GRAPA STANDAR #26</t>
  </si>
  <si>
    <t>1073742644</t>
  </si>
  <si>
    <t>TONER HP NEGRO 202 A</t>
  </si>
  <si>
    <t>1073742645</t>
  </si>
  <si>
    <t>TONER HP AZUL 202 A</t>
  </si>
  <si>
    <t>1073742646</t>
  </si>
  <si>
    <t>TONER HP MAGENTA 202 A</t>
  </si>
  <si>
    <t>1073742650</t>
  </si>
  <si>
    <t xml:space="preserve"> RESUMEN REPORTE DIARIO DE PRODUCCION</t>
  </si>
  <si>
    <t>1073742663</t>
  </si>
  <si>
    <t>TONER HP NEGRO 410 A</t>
  </si>
  <si>
    <t>1073742665</t>
  </si>
  <si>
    <t xml:space="preserve">TONER HP MAGENTA 410 A </t>
  </si>
  <si>
    <t>1073742669</t>
  </si>
  <si>
    <t>TALONARIOS DE SALIDA DE SUB-ALMACEN</t>
  </si>
  <si>
    <t xml:space="preserve"> S85</t>
  </si>
  <si>
    <t>BORRAS BLANCAS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</si>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</sst>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5" xfId="0" applyNumberFormat="1" applyBorder="1"/>
    <xf numFmtId="0" fontId="6" fillId="0" borderId="5" xfId="0" applyFont="1" applyBorder="1"/>
    <xf numFmtId="4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/>
    <xf numFmtId="4" fontId="7" fillId="0" borderId="5" xfId="0" applyNumberFormat="1" applyFont="1" applyBorder="1" applyAlignment="1">
      <alignment horizontal="right" vertical="center"/>
    </xf>
    <xf numFmtId="164" fontId="0" fillId="0" borderId="7" xfId="0" applyNumberFormat="1" applyBorder="1"/>
    <xf numFmtId="164" fontId="0" fillId="0" borderId="8" xfId="0" applyNumberFormat="1" applyBorder="1"/>
    <xf numFmtId="0" fontId="6" fillId="0" borderId="8" xfId="0" applyFont="1" applyBorder="1"/>
    <xf numFmtId="4" fontId="7" fillId="0" borderId="8" xfId="0" applyNumberFormat="1" applyFont="1" applyBorder="1" applyAlignment="1">
      <alignment horizontal="right" vertical="center"/>
    </xf>
    <xf numFmtId="3" fontId="6" fillId="0" borderId="9" xfId="0" applyNumberFormat="1" applyFont="1" applyBorder="1"/>
    <xf numFmtId="4" fontId="0" fillId="0" borderId="0" xfId="0" applyNumberFormat="1"/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142875</xdr:rowOff>
    </xdr:from>
    <xdr:to>
      <xdr:col>6</xdr:col>
      <xdr:colOff>49080</xdr:colOff>
      <xdr:row>5</xdr:row>
      <xdr:rowOff>114300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1C9C0AC1-35E4-48DA-B9F8-F7493CE8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42875"/>
          <a:ext cx="137305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158</xdr:row>
      <xdr:rowOff>76202</xdr:rowOff>
    </xdr:from>
    <xdr:to>
      <xdr:col>11</xdr:col>
      <xdr:colOff>28576</xdr:colOff>
      <xdr:row>164</xdr:row>
      <xdr:rowOff>142876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1" y="30432377"/>
          <a:ext cx="7600950" cy="120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8"/>
  <sheetViews>
    <sheetView tabSelected="1" workbookViewId="0">
      <selection activeCell="M7" sqref="M7"/>
    </sheetView>
  </sheetViews>
  <sheetFormatPr baseColWidth="10" defaultRowHeight="15" x14ac:dyDescent="0.25"/>
  <cols>
    <col min="3" max="3" width="10.7109375" bestFit="1" customWidth="1"/>
  </cols>
  <sheetData>
    <row r="1" spans="2:9" ht="15.75" x14ac:dyDescent="0.25">
      <c r="B1" s="1"/>
      <c r="C1" s="1"/>
      <c r="D1" s="2"/>
      <c r="E1" s="1"/>
      <c r="F1" s="2"/>
      <c r="G1" s="1"/>
    </row>
    <row r="2" spans="2:9" ht="15.75" x14ac:dyDescent="0.25">
      <c r="B2" s="1"/>
      <c r="C2" s="1"/>
      <c r="D2" s="2"/>
      <c r="E2" s="1"/>
      <c r="F2" s="2"/>
      <c r="G2" s="1"/>
    </row>
    <row r="3" spans="2:9" ht="15.75" x14ac:dyDescent="0.25">
      <c r="B3" s="1"/>
      <c r="C3" s="1"/>
      <c r="D3" s="2"/>
      <c r="E3" s="1"/>
      <c r="F3" s="2"/>
      <c r="G3" s="1"/>
    </row>
    <row r="4" spans="2:9" ht="15.75" x14ac:dyDescent="0.25">
      <c r="B4" s="1"/>
      <c r="C4" s="1"/>
      <c r="D4" s="2"/>
      <c r="E4" s="1"/>
      <c r="F4" s="2"/>
      <c r="G4" s="1"/>
    </row>
    <row r="5" spans="2:9" ht="15.75" x14ac:dyDescent="0.25">
      <c r="B5" s="3"/>
      <c r="C5" s="3"/>
      <c r="D5" s="3"/>
      <c r="E5" s="3"/>
      <c r="F5" s="3"/>
      <c r="G5" s="3"/>
    </row>
    <row r="6" spans="2:9" ht="15.75" x14ac:dyDescent="0.25">
      <c r="B6" s="4"/>
      <c r="C6" s="4"/>
      <c r="D6" s="5"/>
      <c r="E6" s="4"/>
      <c r="F6" s="4"/>
      <c r="G6" s="4"/>
    </row>
    <row r="7" spans="2:9" ht="18.75" x14ac:dyDescent="0.3">
      <c r="B7" s="6" t="s">
        <v>0</v>
      </c>
      <c r="C7" s="6"/>
      <c r="D7" s="6"/>
      <c r="E7" s="6"/>
      <c r="F7" s="6"/>
      <c r="G7" s="6"/>
      <c r="H7" s="6"/>
      <c r="I7" s="6"/>
    </row>
    <row r="8" spans="2:9" x14ac:dyDescent="0.25">
      <c r="B8" s="7" t="s">
        <v>1</v>
      </c>
      <c r="C8" s="7"/>
      <c r="D8" s="7"/>
      <c r="E8" s="7"/>
      <c r="F8" s="7"/>
      <c r="G8" s="7"/>
      <c r="H8" s="7"/>
      <c r="I8" s="7"/>
    </row>
    <row r="9" spans="2:9" x14ac:dyDescent="0.25">
      <c r="B9" s="8" t="s">
        <v>2</v>
      </c>
      <c r="C9" s="8"/>
      <c r="D9" s="8"/>
      <c r="E9" s="8"/>
      <c r="F9" s="8"/>
      <c r="G9" s="8"/>
      <c r="H9" s="8"/>
      <c r="I9" s="8"/>
    </row>
    <row r="10" spans="2:9" ht="15.75" thickBot="1" x14ac:dyDescent="0.3">
      <c r="B10" s="9"/>
      <c r="C10" s="9"/>
    </row>
    <row r="11" spans="2:9" ht="25.5" x14ac:dyDescent="0.25">
      <c r="B11" s="10" t="s">
        <v>3</v>
      </c>
      <c r="C11" s="11" t="s">
        <v>4</v>
      </c>
      <c r="D11" s="12" t="s">
        <v>5</v>
      </c>
      <c r="E11" s="13" t="s">
        <v>6</v>
      </c>
      <c r="F11" s="14" t="s">
        <v>7</v>
      </c>
      <c r="G11" s="14" t="s">
        <v>8</v>
      </c>
      <c r="H11" s="14" t="s">
        <v>9</v>
      </c>
      <c r="I11" s="15" t="s">
        <v>10</v>
      </c>
    </row>
    <row r="12" spans="2:9" x14ac:dyDescent="0.25">
      <c r="B12" s="16">
        <v>45656</v>
      </c>
      <c r="C12" s="17">
        <v>45656</v>
      </c>
      <c r="D12" s="18" t="s">
        <v>11</v>
      </c>
      <c r="E12" s="18" t="s">
        <v>12</v>
      </c>
      <c r="F12" s="18" t="s">
        <v>13</v>
      </c>
      <c r="G12" s="19">
        <v>221.6</v>
      </c>
      <c r="H12" s="19">
        <f>+I12*G12</f>
        <v>809504.79999999993</v>
      </c>
      <c r="I12" s="20">
        <v>3653</v>
      </c>
    </row>
    <row r="13" spans="2:9" x14ac:dyDescent="0.25">
      <c r="B13" s="16">
        <v>45656</v>
      </c>
      <c r="C13" s="17">
        <v>45656</v>
      </c>
      <c r="D13" s="18" t="s">
        <v>14</v>
      </c>
      <c r="E13" s="18" t="s">
        <v>15</v>
      </c>
      <c r="F13" s="18" t="s">
        <v>13</v>
      </c>
      <c r="G13" s="19">
        <v>132.6</v>
      </c>
      <c r="H13" s="19">
        <f>+I13*G13</f>
        <v>3508216.764</v>
      </c>
      <c r="I13" s="20">
        <v>26457.14</v>
      </c>
    </row>
    <row r="14" spans="2:9" x14ac:dyDescent="0.25">
      <c r="B14" s="16">
        <v>45656</v>
      </c>
      <c r="C14" s="17">
        <v>45656</v>
      </c>
      <c r="D14" s="18" t="s">
        <v>16</v>
      </c>
      <c r="E14" s="18" t="s">
        <v>17</v>
      </c>
      <c r="F14" s="18" t="s">
        <v>13</v>
      </c>
      <c r="G14" s="19">
        <v>272.5</v>
      </c>
      <c r="H14" s="19">
        <f t="shared" ref="H14:H77" si="0">+I14*G14</f>
        <v>127000</v>
      </c>
      <c r="I14" s="20">
        <f>127000/G14</f>
        <v>466.05504587155963</v>
      </c>
    </row>
    <row r="15" spans="2:9" x14ac:dyDescent="0.25">
      <c r="B15" s="16">
        <v>45652</v>
      </c>
      <c r="C15" s="17">
        <v>45652</v>
      </c>
      <c r="D15" s="18" t="s">
        <v>18</v>
      </c>
      <c r="E15" s="18" t="s">
        <v>19</v>
      </c>
      <c r="F15" s="18" t="s">
        <v>20</v>
      </c>
      <c r="G15" s="21">
        <v>90.86</v>
      </c>
      <c r="H15" s="19">
        <f t="shared" si="0"/>
        <v>590862.57999999996</v>
      </c>
      <c r="I15" s="20">
        <v>6503</v>
      </c>
    </row>
    <row r="16" spans="2:9" x14ac:dyDescent="0.25">
      <c r="B16" s="16">
        <v>45652</v>
      </c>
      <c r="C16" s="17">
        <v>45652</v>
      </c>
      <c r="D16" s="18" t="s">
        <v>21</v>
      </c>
      <c r="E16" s="18" t="s">
        <v>22</v>
      </c>
      <c r="F16" s="18" t="s">
        <v>13</v>
      </c>
      <c r="G16" s="21">
        <v>424.8</v>
      </c>
      <c r="H16" s="19">
        <f t="shared" si="0"/>
        <v>183088.80000000002</v>
      </c>
      <c r="I16" s="20">
        <v>431</v>
      </c>
    </row>
    <row r="17" spans="2:9" x14ac:dyDescent="0.25">
      <c r="B17" s="16">
        <v>45652</v>
      </c>
      <c r="C17" s="17">
        <v>45652</v>
      </c>
      <c r="D17" s="18" t="s">
        <v>23</v>
      </c>
      <c r="E17" s="18" t="s">
        <v>24</v>
      </c>
      <c r="F17" s="18" t="s">
        <v>25</v>
      </c>
      <c r="G17" s="21">
        <v>118</v>
      </c>
      <c r="H17" s="19">
        <f t="shared" si="0"/>
        <v>118000</v>
      </c>
      <c r="I17" s="20">
        <v>1000</v>
      </c>
    </row>
    <row r="18" spans="2:9" x14ac:dyDescent="0.25">
      <c r="B18" s="16">
        <v>45652</v>
      </c>
      <c r="C18" s="17">
        <v>45652</v>
      </c>
      <c r="D18" s="18" t="s">
        <v>26</v>
      </c>
      <c r="E18" s="18" t="s">
        <v>27</v>
      </c>
      <c r="F18" s="18" t="s">
        <v>28</v>
      </c>
      <c r="G18" s="21">
        <v>300.75741666666664</v>
      </c>
      <c r="H18" s="19">
        <f t="shared" si="0"/>
        <v>246320.32424999998</v>
      </c>
      <c r="I18" s="20">
        <v>819</v>
      </c>
    </row>
    <row r="19" spans="2:9" x14ac:dyDescent="0.25">
      <c r="B19" s="16">
        <v>45652</v>
      </c>
      <c r="C19" s="17">
        <v>45652</v>
      </c>
      <c r="D19" s="18" t="s">
        <v>29</v>
      </c>
      <c r="E19" s="18" t="s">
        <v>30</v>
      </c>
      <c r="F19" s="18" t="s">
        <v>28</v>
      </c>
      <c r="G19" s="21">
        <v>990</v>
      </c>
      <c r="H19" s="19">
        <f t="shared" si="0"/>
        <v>46530</v>
      </c>
      <c r="I19" s="20">
        <v>47</v>
      </c>
    </row>
    <row r="20" spans="2:9" x14ac:dyDescent="0.25">
      <c r="B20" s="16">
        <v>45652</v>
      </c>
      <c r="C20" s="17">
        <v>45652</v>
      </c>
      <c r="D20" s="18" t="s">
        <v>29</v>
      </c>
      <c r="E20" s="18" t="s">
        <v>30</v>
      </c>
      <c r="F20" s="18" t="s">
        <v>31</v>
      </c>
      <c r="G20" s="21">
        <v>990</v>
      </c>
      <c r="H20" s="19">
        <f t="shared" si="0"/>
        <v>60390</v>
      </c>
      <c r="I20" s="20">
        <v>61</v>
      </c>
    </row>
    <row r="21" spans="2:9" x14ac:dyDescent="0.25">
      <c r="B21" s="16">
        <v>45652</v>
      </c>
      <c r="C21" s="17">
        <v>45652</v>
      </c>
      <c r="D21" s="18" t="s">
        <v>32</v>
      </c>
      <c r="E21" s="18" t="s">
        <v>33</v>
      </c>
      <c r="F21" s="18" t="s">
        <v>28</v>
      </c>
      <c r="G21" s="21">
        <v>929.9957599999999</v>
      </c>
      <c r="H21" s="19">
        <f t="shared" si="0"/>
        <v>410128.13015999994</v>
      </c>
      <c r="I21" s="20">
        <v>441</v>
      </c>
    </row>
    <row r="22" spans="2:9" x14ac:dyDescent="0.25">
      <c r="B22" s="16">
        <v>45652</v>
      </c>
      <c r="C22" s="17">
        <v>45652</v>
      </c>
      <c r="D22" s="18" t="s">
        <v>34</v>
      </c>
      <c r="E22" s="18" t="s">
        <v>35</v>
      </c>
      <c r="F22" s="18" t="s">
        <v>28</v>
      </c>
      <c r="G22" s="21">
        <v>49.363333333333337</v>
      </c>
      <c r="H22" s="19">
        <f t="shared" si="0"/>
        <v>30111.633333333335</v>
      </c>
      <c r="I22" s="20">
        <v>610</v>
      </c>
    </row>
    <row r="23" spans="2:9" x14ac:dyDescent="0.25">
      <c r="B23" s="16">
        <v>45652</v>
      </c>
      <c r="C23" s="17">
        <v>45652</v>
      </c>
      <c r="D23" s="18" t="s">
        <v>36</v>
      </c>
      <c r="E23" s="18" t="s">
        <v>37</v>
      </c>
      <c r="F23" s="18" t="s">
        <v>38</v>
      </c>
      <c r="G23" s="21">
        <v>49.088000000000001</v>
      </c>
      <c r="H23" s="19">
        <f t="shared" si="0"/>
        <v>2110.7840000000001</v>
      </c>
      <c r="I23" s="20">
        <v>43</v>
      </c>
    </row>
    <row r="24" spans="2:9" x14ac:dyDescent="0.25">
      <c r="B24" s="16">
        <v>45652</v>
      </c>
      <c r="C24" s="17">
        <v>45652</v>
      </c>
      <c r="D24" s="18" t="s">
        <v>36</v>
      </c>
      <c r="E24" s="18" t="s">
        <v>37</v>
      </c>
      <c r="F24" s="18" t="s">
        <v>39</v>
      </c>
      <c r="G24" s="21">
        <v>49.088000000000001</v>
      </c>
      <c r="H24" s="19">
        <f t="shared" si="0"/>
        <v>18653.439999999999</v>
      </c>
      <c r="I24" s="20">
        <v>380</v>
      </c>
    </row>
    <row r="25" spans="2:9" x14ac:dyDescent="0.25">
      <c r="B25" s="16">
        <v>45652</v>
      </c>
      <c r="C25" s="17">
        <v>45652</v>
      </c>
      <c r="D25" s="18" t="s">
        <v>40</v>
      </c>
      <c r="E25" s="18" t="s">
        <v>41</v>
      </c>
      <c r="F25" s="18" t="s">
        <v>42</v>
      </c>
      <c r="G25" s="21">
        <v>44.01</v>
      </c>
      <c r="H25" s="19">
        <f t="shared" si="0"/>
        <v>10034.279999999999</v>
      </c>
      <c r="I25" s="20">
        <v>228</v>
      </c>
    </row>
    <row r="26" spans="2:9" x14ac:dyDescent="0.25">
      <c r="B26" s="16">
        <v>45652</v>
      </c>
      <c r="C26" s="17">
        <v>45652</v>
      </c>
      <c r="D26" s="18" t="s">
        <v>43</v>
      </c>
      <c r="E26" s="18" t="s">
        <v>44</v>
      </c>
      <c r="F26" s="18" t="s">
        <v>13</v>
      </c>
      <c r="G26" s="21">
        <v>200.6</v>
      </c>
      <c r="H26" s="19">
        <f t="shared" si="0"/>
        <v>39518.199999999997</v>
      </c>
      <c r="I26" s="20">
        <v>197</v>
      </c>
    </row>
    <row r="27" spans="2:9" x14ac:dyDescent="0.25">
      <c r="B27" s="16">
        <v>45652</v>
      </c>
      <c r="C27" s="17">
        <v>45652</v>
      </c>
      <c r="D27" s="18" t="s">
        <v>45</v>
      </c>
      <c r="E27" s="18" t="s">
        <v>46</v>
      </c>
      <c r="F27" s="18" t="s">
        <v>13</v>
      </c>
      <c r="G27" s="21">
        <v>123.9</v>
      </c>
      <c r="H27" s="19">
        <f t="shared" si="0"/>
        <v>41258.700000000004</v>
      </c>
      <c r="I27" s="20">
        <v>333</v>
      </c>
    </row>
    <row r="28" spans="2:9" x14ac:dyDescent="0.25">
      <c r="B28" s="16">
        <v>45652</v>
      </c>
      <c r="C28" s="17">
        <v>45652</v>
      </c>
      <c r="D28" s="18" t="s">
        <v>47</v>
      </c>
      <c r="E28" s="18" t="s">
        <v>48</v>
      </c>
      <c r="F28" s="18" t="s">
        <v>13</v>
      </c>
      <c r="G28" s="21">
        <v>339.00000000000006</v>
      </c>
      <c r="H28" s="19">
        <f t="shared" si="0"/>
        <v>13221.000000000002</v>
      </c>
      <c r="I28" s="20">
        <v>39</v>
      </c>
    </row>
    <row r="29" spans="2:9" x14ac:dyDescent="0.25">
      <c r="B29" s="16">
        <v>45652</v>
      </c>
      <c r="C29" s="17">
        <v>45652</v>
      </c>
      <c r="D29" s="18" t="s">
        <v>49</v>
      </c>
      <c r="E29" s="18" t="s">
        <v>50</v>
      </c>
      <c r="F29" s="18" t="s">
        <v>28</v>
      </c>
      <c r="G29" s="19">
        <v>51.92</v>
      </c>
      <c r="H29" s="19">
        <f t="shared" si="0"/>
        <v>759745.36</v>
      </c>
      <c r="I29" s="20">
        <v>14633</v>
      </c>
    </row>
    <row r="30" spans="2:9" x14ac:dyDescent="0.25">
      <c r="B30" s="16">
        <v>45652</v>
      </c>
      <c r="C30" s="17">
        <v>45652</v>
      </c>
      <c r="D30" s="18" t="s">
        <v>51</v>
      </c>
      <c r="E30" s="18" t="s">
        <v>52</v>
      </c>
      <c r="F30" s="18" t="s">
        <v>28</v>
      </c>
      <c r="G30" s="19">
        <v>8177.4</v>
      </c>
      <c r="H30" s="19">
        <f t="shared" si="0"/>
        <v>245322</v>
      </c>
      <c r="I30" s="20">
        <v>30</v>
      </c>
    </row>
    <row r="31" spans="2:9" x14ac:dyDescent="0.25">
      <c r="B31" s="16">
        <v>45652</v>
      </c>
      <c r="C31" s="17">
        <v>45652</v>
      </c>
      <c r="D31" s="18" t="s">
        <v>53</v>
      </c>
      <c r="E31" s="18" t="s">
        <v>54</v>
      </c>
      <c r="F31" s="18" t="s">
        <v>28</v>
      </c>
      <c r="G31" s="19">
        <v>7.67</v>
      </c>
      <c r="H31" s="19">
        <f t="shared" si="0"/>
        <v>291.45999999999998</v>
      </c>
      <c r="I31" s="20">
        <v>38</v>
      </c>
    </row>
    <row r="32" spans="2:9" x14ac:dyDescent="0.25">
      <c r="B32" s="16">
        <v>45652</v>
      </c>
      <c r="C32" s="17">
        <v>45652</v>
      </c>
      <c r="D32" s="18" t="s">
        <v>55</v>
      </c>
      <c r="E32" s="18" t="s">
        <v>56</v>
      </c>
      <c r="F32" s="18" t="s">
        <v>28</v>
      </c>
      <c r="G32" s="21">
        <v>276.887</v>
      </c>
      <c r="H32" s="19">
        <f t="shared" si="0"/>
        <v>767253.87699999998</v>
      </c>
      <c r="I32" s="20">
        <v>2771</v>
      </c>
    </row>
    <row r="33" spans="2:9" x14ac:dyDescent="0.25">
      <c r="B33" s="16">
        <v>45652</v>
      </c>
      <c r="C33" s="17">
        <v>45652</v>
      </c>
      <c r="D33" s="18" t="s">
        <v>57</v>
      </c>
      <c r="E33" s="18" t="s">
        <v>58</v>
      </c>
      <c r="F33" s="18" t="s">
        <v>28</v>
      </c>
      <c r="G33" s="21">
        <v>115.00279999999999</v>
      </c>
      <c r="H33" s="19">
        <f t="shared" si="0"/>
        <v>967058.54519999993</v>
      </c>
      <c r="I33" s="20">
        <v>8409</v>
      </c>
    </row>
    <row r="34" spans="2:9" x14ac:dyDescent="0.25">
      <c r="B34" s="16">
        <v>45652</v>
      </c>
      <c r="C34" s="17">
        <v>45652</v>
      </c>
      <c r="D34" s="18" t="s">
        <v>59</v>
      </c>
      <c r="E34" s="18" t="s">
        <v>60</v>
      </c>
      <c r="F34" s="18" t="s">
        <v>28</v>
      </c>
      <c r="G34" s="21">
        <v>519.19999999999993</v>
      </c>
      <c r="H34" s="19">
        <f t="shared" si="0"/>
        <v>22844.799999999996</v>
      </c>
      <c r="I34" s="20">
        <v>44</v>
      </c>
    </row>
    <row r="35" spans="2:9" x14ac:dyDescent="0.25">
      <c r="B35" s="16">
        <v>45652</v>
      </c>
      <c r="C35" s="17">
        <v>45652</v>
      </c>
      <c r="D35" s="18" t="s">
        <v>61</v>
      </c>
      <c r="E35" s="18" t="s">
        <v>62</v>
      </c>
      <c r="F35" s="18" t="s">
        <v>63</v>
      </c>
      <c r="G35" s="21">
        <v>896.8</v>
      </c>
      <c r="H35" s="19">
        <f t="shared" si="0"/>
        <v>107616</v>
      </c>
      <c r="I35" s="20">
        <v>120</v>
      </c>
    </row>
    <row r="36" spans="2:9" x14ac:dyDescent="0.25">
      <c r="B36" s="16">
        <v>45652</v>
      </c>
      <c r="C36" s="17">
        <v>45652</v>
      </c>
      <c r="D36" s="18" t="s">
        <v>64</v>
      </c>
      <c r="E36" s="18" t="s">
        <v>65</v>
      </c>
      <c r="F36" s="18" t="s">
        <v>28</v>
      </c>
      <c r="G36" s="21">
        <v>100.91425555555556</v>
      </c>
      <c r="H36" s="19">
        <f t="shared" si="0"/>
        <v>28054.163044444445</v>
      </c>
      <c r="I36" s="20">
        <v>278</v>
      </c>
    </row>
    <row r="37" spans="2:9" x14ac:dyDescent="0.25">
      <c r="B37" s="16">
        <v>45652</v>
      </c>
      <c r="C37" s="17">
        <v>45652</v>
      </c>
      <c r="D37" s="18" t="s">
        <v>66</v>
      </c>
      <c r="E37" s="18" t="s">
        <v>67</v>
      </c>
      <c r="F37" s="18" t="s">
        <v>68</v>
      </c>
      <c r="G37" s="21">
        <v>23.6</v>
      </c>
      <c r="H37" s="19">
        <f t="shared" si="0"/>
        <v>9440</v>
      </c>
      <c r="I37" s="20">
        <v>400</v>
      </c>
    </row>
    <row r="38" spans="2:9" x14ac:dyDescent="0.25">
      <c r="B38" s="16">
        <v>45652</v>
      </c>
      <c r="C38" s="17">
        <v>45652</v>
      </c>
      <c r="D38" s="18" t="s">
        <v>69</v>
      </c>
      <c r="E38" s="18" t="s">
        <v>70</v>
      </c>
      <c r="F38" s="18" t="s">
        <v>28</v>
      </c>
      <c r="G38" s="21">
        <v>76.7</v>
      </c>
      <c r="H38" s="19">
        <f t="shared" si="0"/>
        <v>3681.6000000000004</v>
      </c>
      <c r="I38" s="20">
        <v>48</v>
      </c>
    </row>
    <row r="39" spans="2:9" x14ac:dyDescent="0.25">
      <c r="B39" s="16">
        <v>45652</v>
      </c>
      <c r="C39" s="17">
        <v>45652</v>
      </c>
      <c r="D39" s="18" t="s">
        <v>71</v>
      </c>
      <c r="E39" s="18" t="s">
        <v>72</v>
      </c>
      <c r="F39" s="18" t="s">
        <v>28</v>
      </c>
      <c r="G39" s="21">
        <v>708</v>
      </c>
      <c r="H39" s="19">
        <f t="shared" si="0"/>
        <v>84960</v>
      </c>
      <c r="I39" s="20">
        <v>120</v>
      </c>
    </row>
    <row r="40" spans="2:9" x14ac:dyDescent="0.25">
      <c r="B40" s="16">
        <v>45652</v>
      </c>
      <c r="C40" s="17">
        <v>45652</v>
      </c>
      <c r="D40" s="18" t="s">
        <v>73</v>
      </c>
      <c r="E40" s="18" t="s">
        <v>74</v>
      </c>
      <c r="F40" s="18" t="s">
        <v>68</v>
      </c>
      <c r="G40" s="21">
        <v>43.07</v>
      </c>
      <c r="H40" s="19">
        <f t="shared" si="0"/>
        <v>38763</v>
      </c>
      <c r="I40" s="20">
        <v>900</v>
      </c>
    </row>
    <row r="41" spans="2:9" x14ac:dyDescent="0.25">
      <c r="B41" s="16">
        <v>45652</v>
      </c>
      <c r="C41" s="17">
        <v>45652</v>
      </c>
      <c r="D41" s="18" t="s">
        <v>75</v>
      </c>
      <c r="E41" s="18" t="s">
        <v>76</v>
      </c>
      <c r="F41" s="18" t="s">
        <v>28</v>
      </c>
      <c r="G41" s="21">
        <v>43.07</v>
      </c>
      <c r="H41" s="19">
        <f t="shared" si="0"/>
        <v>2067.36</v>
      </c>
      <c r="I41" s="20">
        <v>48</v>
      </c>
    </row>
    <row r="42" spans="2:9" x14ac:dyDescent="0.25">
      <c r="B42" s="16">
        <v>45652</v>
      </c>
      <c r="C42" s="17">
        <v>45652</v>
      </c>
      <c r="D42" s="18" t="s">
        <v>77</v>
      </c>
      <c r="E42" s="18" t="s">
        <v>78</v>
      </c>
      <c r="F42" s="18" t="s">
        <v>28</v>
      </c>
      <c r="G42" s="21">
        <v>135.69999999999999</v>
      </c>
      <c r="H42" s="19">
        <f t="shared" si="0"/>
        <v>6513.5999999999995</v>
      </c>
      <c r="I42" s="20">
        <v>48</v>
      </c>
    </row>
    <row r="43" spans="2:9" x14ac:dyDescent="0.25">
      <c r="B43" s="16">
        <v>45652</v>
      </c>
      <c r="C43" s="17">
        <v>45652</v>
      </c>
      <c r="D43" s="18" t="s">
        <v>79</v>
      </c>
      <c r="E43" s="18" t="s">
        <v>80</v>
      </c>
      <c r="F43" s="18" t="s">
        <v>68</v>
      </c>
      <c r="G43" s="21">
        <v>455.952</v>
      </c>
      <c r="H43" s="19">
        <f t="shared" si="0"/>
        <v>273571.20000000001</v>
      </c>
      <c r="I43" s="20">
        <v>600</v>
      </c>
    </row>
    <row r="44" spans="2:9" x14ac:dyDescent="0.25">
      <c r="B44" s="16">
        <v>45652</v>
      </c>
      <c r="C44" s="17">
        <v>45652</v>
      </c>
      <c r="D44" s="18" t="s">
        <v>81</v>
      </c>
      <c r="E44" s="18" t="s">
        <v>82</v>
      </c>
      <c r="F44" s="18" t="s">
        <v>28</v>
      </c>
      <c r="G44" s="21">
        <v>62.54</v>
      </c>
      <c r="H44" s="19">
        <f t="shared" si="0"/>
        <v>15134.68</v>
      </c>
      <c r="I44" s="20">
        <v>242</v>
      </c>
    </row>
    <row r="45" spans="2:9" x14ac:dyDescent="0.25">
      <c r="B45" s="16">
        <v>45652</v>
      </c>
      <c r="C45" s="17">
        <v>45652</v>
      </c>
      <c r="D45" s="18" t="s">
        <v>83</v>
      </c>
      <c r="E45" s="18" t="s">
        <v>84</v>
      </c>
      <c r="F45" s="18" t="s">
        <v>28</v>
      </c>
      <c r="G45" s="19">
        <v>4.2283333333333335</v>
      </c>
      <c r="H45" s="19">
        <f t="shared" si="0"/>
        <v>993.65833333333342</v>
      </c>
      <c r="I45" s="20">
        <v>235</v>
      </c>
    </row>
    <row r="46" spans="2:9" x14ac:dyDescent="0.25">
      <c r="B46" s="16">
        <v>45652</v>
      </c>
      <c r="C46" s="17">
        <v>45652</v>
      </c>
      <c r="D46" s="18" t="s">
        <v>83</v>
      </c>
      <c r="E46" s="18" t="s">
        <v>84</v>
      </c>
      <c r="F46" s="18" t="s">
        <v>85</v>
      </c>
      <c r="G46" s="19">
        <v>83.14</v>
      </c>
      <c r="H46" s="19">
        <f t="shared" si="0"/>
        <v>4655.84</v>
      </c>
      <c r="I46" s="20">
        <v>56</v>
      </c>
    </row>
    <row r="47" spans="2:9" x14ac:dyDescent="0.25">
      <c r="B47" s="16">
        <v>45652</v>
      </c>
      <c r="C47" s="17">
        <v>45652</v>
      </c>
      <c r="D47" s="18" t="s">
        <v>86</v>
      </c>
      <c r="E47" s="18" t="s">
        <v>87</v>
      </c>
      <c r="F47" s="18" t="s">
        <v>28</v>
      </c>
      <c r="G47" s="19">
        <v>233.64</v>
      </c>
      <c r="H47" s="19">
        <f t="shared" si="0"/>
        <v>116119.07999999999</v>
      </c>
      <c r="I47" s="20">
        <v>497</v>
      </c>
    </row>
    <row r="48" spans="2:9" x14ac:dyDescent="0.25">
      <c r="B48" s="16">
        <v>45648</v>
      </c>
      <c r="C48" s="17">
        <v>45648</v>
      </c>
      <c r="D48" s="18" t="s">
        <v>88</v>
      </c>
      <c r="E48" s="18" t="s">
        <v>89</v>
      </c>
      <c r="F48" s="18" t="s">
        <v>28</v>
      </c>
      <c r="G48" s="21">
        <v>105.02</v>
      </c>
      <c r="H48" s="19">
        <f t="shared" si="0"/>
        <v>105.02</v>
      </c>
      <c r="I48" s="20">
        <v>1</v>
      </c>
    </row>
    <row r="49" spans="2:9" x14ac:dyDescent="0.25">
      <c r="B49" s="16">
        <v>45648</v>
      </c>
      <c r="C49" s="17">
        <v>45648</v>
      </c>
      <c r="D49" s="18" t="s">
        <v>90</v>
      </c>
      <c r="E49" s="18" t="s">
        <v>91</v>
      </c>
      <c r="F49" s="18" t="s">
        <v>92</v>
      </c>
      <c r="G49" s="19">
        <v>25.96</v>
      </c>
      <c r="H49" s="19">
        <f t="shared" si="0"/>
        <v>337.48</v>
      </c>
      <c r="I49" s="20">
        <v>13</v>
      </c>
    </row>
    <row r="50" spans="2:9" x14ac:dyDescent="0.25">
      <c r="B50" s="16">
        <v>45648</v>
      </c>
      <c r="C50" s="17">
        <v>45648</v>
      </c>
      <c r="D50" s="18" t="s">
        <v>93</v>
      </c>
      <c r="E50" s="18" t="s">
        <v>94</v>
      </c>
      <c r="F50" s="18" t="s">
        <v>28</v>
      </c>
      <c r="G50" s="21">
        <v>447.22</v>
      </c>
      <c r="H50" s="19">
        <f t="shared" si="0"/>
        <v>19677.68</v>
      </c>
      <c r="I50" s="20">
        <v>44</v>
      </c>
    </row>
    <row r="51" spans="2:9" x14ac:dyDescent="0.25">
      <c r="B51" s="16">
        <v>45648</v>
      </c>
      <c r="C51" s="17">
        <v>45648</v>
      </c>
      <c r="D51" s="18" t="s">
        <v>95</v>
      </c>
      <c r="E51" s="18" t="s">
        <v>96</v>
      </c>
      <c r="F51" s="18" t="s">
        <v>28</v>
      </c>
      <c r="G51" s="19">
        <v>377.6</v>
      </c>
      <c r="H51" s="19">
        <f t="shared" si="0"/>
        <v>39270.400000000001</v>
      </c>
      <c r="I51" s="20">
        <v>104</v>
      </c>
    </row>
    <row r="52" spans="2:9" x14ac:dyDescent="0.25">
      <c r="B52" s="16">
        <v>45648</v>
      </c>
      <c r="C52" s="17">
        <v>45648</v>
      </c>
      <c r="D52" s="18" t="s">
        <v>97</v>
      </c>
      <c r="E52" s="18" t="s">
        <v>98</v>
      </c>
      <c r="F52" s="18" t="s">
        <v>28</v>
      </c>
      <c r="G52" s="21">
        <v>263.68279999999999</v>
      </c>
      <c r="H52" s="19">
        <f t="shared" si="0"/>
        <v>35333.495199999998</v>
      </c>
      <c r="I52" s="20">
        <v>134</v>
      </c>
    </row>
    <row r="53" spans="2:9" x14ac:dyDescent="0.25">
      <c r="B53" s="16">
        <v>45648</v>
      </c>
      <c r="C53" s="17">
        <v>45648</v>
      </c>
      <c r="D53" s="18" t="s">
        <v>99</v>
      </c>
      <c r="E53" s="18" t="s">
        <v>100</v>
      </c>
      <c r="F53" s="18" t="s">
        <v>28</v>
      </c>
      <c r="G53" s="21">
        <v>199.00110000000001</v>
      </c>
      <c r="H53" s="19">
        <f t="shared" si="0"/>
        <v>573123.16800000006</v>
      </c>
      <c r="I53" s="20">
        <v>2880</v>
      </c>
    </row>
    <row r="54" spans="2:9" x14ac:dyDescent="0.25">
      <c r="B54" s="16">
        <v>45648</v>
      </c>
      <c r="C54" s="17">
        <v>45648</v>
      </c>
      <c r="D54" s="18" t="s">
        <v>101</v>
      </c>
      <c r="E54" s="18" t="s">
        <v>102</v>
      </c>
      <c r="F54" s="18" t="s">
        <v>28</v>
      </c>
      <c r="G54" s="21">
        <v>132.5258</v>
      </c>
      <c r="H54" s="19">
        <f t="shared" si="0"/>
        <v>18818.6636</v>
      </c>
      <c r="I54" s="20">
        <v>142</v>
      </c>
    </row>
    <row r="55" spans="2:9" x14ac:dyDescent="0.25">
      <c r="B55" s="16">
        <v>45648</v>
      </c>
      <c r="C55" s="17">
        <v>45648</v>
      </c>
      <c r="D55" s="18" t="s">
        <v>103</v>
      </c>
      <c r="E55" s="18" t="s">
        <v>104</v>
      </c>
      <c r="F55" s="18" t="s">
        <v>28</v>
      </c>
      <c r="G55" s="21">
        <v>1298</v>
      </c>
      <c r="H55" s="19">
        <f t="shared" si="0"/>
        <v>215468</v>
      </c>
      <c r="I55" s="20">
        <v>166</v>
      </c>
    </row>
    <row r="56" spans="2:9" x14ac:dyDescent="0.25">
      <c r="B56" s="16">
        <v>45648</v>
      </c>
      <c r="C56" s="17">
        <v>45648</v>
      </c>
      <c r="D56" s="18" t="s">
        <v>105</v>
      </c>
      <c r="E56" s="18" t="s">
        <v>106</v>
      </c>
      <c r="F56" s="18" t="s">
        <v>28</v>
      </c>
      <c r="G56" s="21">
        <v>1298</v>
      </c>
      <c r="H56" s="19">
        <f t="shared" si="0"/>
        <v>303732</v>
      </c>
      <c r="I56" s="20">
        <v>234</v>
      </c>
    </row>
    <row r="57" spans="2:9" x14ac:dyDescent="0.25">
      <c r="B57" s="16">
        <v>45648</v>
      </c>
      <c r="C57" s="17">
        <v>45648</v>
      </c>
      <c r="D57" s="18" t="s">
        <v>107</v>
      </c>
      <c r="E57" s="18" t="s">
        <v>108</v>
      </c>
      <c r="F57" s="18" t="s">
        <v>109</v>
      </c>
      <c r="G57" s="21">
        <v>641.58252000000005</v>
      </c>
      <c r="H57" s="19">
        <f t="shared" si="0"/>
        <v>690984.37404000002</v>
      </c>
      <c r="I57" s="20">
        <v>1077</v>
      </c>
    </row>
    <row r="58" spans="2:9" x14ac:dyDescent="0.25">
      <c r="B58" s="16">
        <v>45648</v>
      </c>
      <c r="C58" s="17">
        <v>45648</v>
      </c>
      <c r="D58" s="18" t="s">
        <v>110</v>
      </c>
      <c r="E58" s="18" t="s">
        <v>111</v>
      </c>
      <c r="F58" s="18" t="s">
        <v>28</v>
      </c>
      <c r="G58" s="21">
        <v>343.38</v>
      </c>
      <c r="H58" s="19">
        <f t="shared" si="0"/>
        <v>285348.77999999997</v>
      </c>
      <c r="I58" s="20">
        <v>831</v>
      </c>
    </row>
    <row r="59" spans="2:9" x14ac:dyDescent="0.25">
      <c r="B59" s="16">
        <v>45648</v>
      </c>
      <c r="C59" s="17">
        <v>45648</v>
      </c>
      <c r="D59" s="18" t="s">
        <v>112</v>
      </c>
      <c r="E59" s="18" t="s">
        <v>113</v>
      </c>
      <c r="F59" s="18" t="s">
        <v>28</v>
      </c>
      <c r="G59" s="19">
        <v>1925.0047999999999</v>
      </c>
      <c r="H59" s="19">
        <f t="shared" si="0"/>
        <v>11550.0288</v>
      </c>
      <c r="I59" s="20">
        <v>6</v>
      </c>
    </row>
    <row r="60" spans="2:9" x14ac:dyDescent="0.25">
      <c r="B60" s="16">
        <v>45648</v>
      </c>
      <c r="C60" s="17">
        <v>45648</v>
      </c>
      <c r="D60" s="18" t="s">
        <v>114</v>
      </c>
      <c r="E60" s="18" t="s">
        <v>115</v>
      </c>
      <c r="F60" s="18" t="s">
        <v>28</v>
      </c>
      <c r="G60" s="21">
        <v>103.84</v>
      </c>
      <c r="H60" s="19">
        <f t="shared" si="0"/>
        <v>207.68</v>
      </c>
      <c r="I60" s="20">
        <v>2</v>
      </c>
    </row>
    <row r="61" spans="2:9" x14ac:dyDescent="0.25">
      <c r="B61" s="16">
        <v>45648</v>
      </c>
      <c r="C61" s="17">
        <v>45648</v>
      </c>
      <c r="D61" s="18" t="s">
        <v>116</v>
      </c>
      <c r="E61" s="18" t="s">
        <v>117</v>
      </c>
      <c r="F61" s="18" t="s">
        <v>28</v>
      </c>
      <c r="G61" s="19">
        <v>5664</v>
      </c>
      <c r="H61" s="19">
        <f t="shared" si="0"/>
        <v>243552</v>
      </c>
      <c r="I61" s="20">
        <v>43</v>
      </c>
    </row>
    <row r="62" spans="2:9" x14ac:dyDescent="0.25">
      <c r="B62" s="16">
        <v>45648</v>
      </c>
      <c r="C62" s="17">
        <v>45648</v>
      </c>
      <c r="D62" s="18" t="s">
        <v>118</v>
      </c>
      <c r="E62" s="18" t="s">
        <v>119</v>
      </c>
      <c r="F62" s="18" t="s">
        <v>28</v>
      </c>
      <c r="G62" s="21">
        <v>165.2</v>
      </c>
      <c r="H62" s="19">
        <f t="shared" si="0"/>
        <v>330.4</v>
      </c>
      <c r="I62" s="20">
        <v>2</v>
      </c>
    </row>
    <row r="63" spans="2:9" x14ac:dyDescent="0.25">
      <c r="B63" s="16">
        <v>45648</v>
      </c>
      <c r="C63" s="17">
        <v>45648</v>
      </c>
      <c r="D63" s="18" t="s">
        <v>120</v>
      </c>
      <c r="E63" s="18" t="s">
        <v>121</v>
      </c>
      <c r="F63" s="18" t="s">
        <v>28</v>
      </c>
      <c r="G63" s="21">
        <v>92.500199999999992</v>
      </c>
      <c r="H63" s="19">
        <f t="shared" si="0"/>
        <v>9990.0216</v>
      </c>
      <c r="I63" s="20">
        <v>108</v>
      </c>
    </row>
    <row r="64" spans="2:9" x14ac:dyDescent="0.25">
      <c r="B64" s="16">
        <v>45648</v>
      </c>
      <c r="C64" s="17">
        <v>45648</v>
      </c>
      <c r="D64" s="18" t="s">
        <v>122</v>
      </c>
      <c r="E64" s="18" t="s">
        <v>123</v>
      </c>
      <c r="F64" s="18" t="s">
        <v>28</v>
      </c>
      <c r="G64" s="21">
        <v>49.363333333333337</v>
      </c>
      <c r="H64" s="19">
        <f t="shared" si="0"/>
        <v>4689.5166666666673</v>
      </c>
      <c r="I64" s="20">
        <v>95</v>
      </c>
    </row>
    <row r="65" spans="2:9" x14ac:dyDescent="0.25">
      <c r="B65" s="16">
        <v>45648</v>
      </c>
      <c r="C65" s="17">
        <v>45648</v>
      </c>
      <c r="D65" s="18" t="s">
        <v>124</v>
      </c>
      <c r="E65" s="18" t="s">
        <v>125</v>
      </c>
      <c r="F65" s="18" t="s">
        <v>92</v>
      </c>
      <c r="G65" s="21">
        <v>33.479999999999997</v>
      </c>
      <c r="H65" s="19">
        <f t="shared" si="0"/>
        <v>6428.16</v>
      </c>
      <c r="I65" s="20">
        <v>192</v>
      </c>
    </row>
    <row r="66" spans="2:9" x14ac:dyDescent="0.25">
      <c r="B66" s="16">
        <v>45645</v>
      </c>
      <c r="C66" s="17">
        <v>45645</v>
      </c>
      <c r="D66" s="18" t="s">
        <v>126</v>
      </c>
      <c r="E66" s="18" t="s">
        <v>127</v>
      </c>
      <c r="F66" s="18" t="s">
        <v>28</v>
      </c>
      <c r="G66" s="21">
        <v>731.29320000000007</v>
      </c>
      <c r="H66" s="19">
        <f t="shared" si="0"/>
        <v>23401.382400000002</v>
      </c>
      <c r="I66" s="20">
        <v>32</v>
      </c>
    </row>
    <row r="67" spans="2:9" x14ac:dyDescent="0.25">
      <c r="B67" s="16">
        <v>45645</v>
      </c>
      <c r="C67" s="17">
        <v>45645</v>
      </c>
      <c r="D67" s="18" t="s">
        <v>128</v>
      </c>
      <c r="E67" s="18" t="s">
        <v>129</v>
      </c>
      <c r="F67" s="18" t="s">
        <v>28</v>
      </c>
      <c r="G67" s="21">
        <v>531</v>
      </c>
      <c r="H67" s="19">
        <f t="shared" si="0"/>
        <v>17523</v>
      </c>
      <c r="I67" s="20">
        <v>33</v>
      </c>
    </row>
    <row r="68" spans="2:9" x14ac:dyDescent="0.25">
      <c r="B68" s="16">
        <v>45645</v>
      </c>
      <c r="C68" s="17">
        <v>45645</v>
      </c>
      <c r="D68" s="18" t="s">
        <v>130</v>
      </c>
      <c r="E68" s="18" t="s">
        <v>131</v>
      </c>
      <c r="F68" s="18" t="s">
        <v>13</v>
      </c>
      <c r="G68" s="19">
        <v>85.455600000000004</v>
      </c>
      <c r="H68" s="19">
        <f t="shared" si="0"/>
        <v>2820.0348000000004</v>
      </c>
      <c r="I68" s="20">
        <v>33</v>
      </c>
    </row>
    <row r="69" spans="2:9" x14ac:dyDescent="0.25">
      <c r="B69" s="16">
        <v>45645</v>
      </c>
      <c r="C69" s="17">
        <v>45645</v>
      </c>
      <c r="D69" s="18" t="s">
        <v>132</v>
      </c>
      <c r="E69" s="18" t="s">
        <v>133</v>
      </c>
      <c r="F69" s="18" t="s">
        <v>28</v>
      </c>
      <c r="G69" s="21">
        <v>343.38</v>
      </c>
      <c r="H69" s="19">
        <f t="shared" si="0"/>
        <v>94429.5</v>
      </c>
      <c r="I69" s="20">
        <v>275</v>
      </c>
    </row>
    <row r="70" spans="2:9" x14ac:dyDescent="0.25">
      <c r="B70" s="16">
        <v>45645</v>
      </c>
      <c r="C70" s="17">
        <v>45645</v>
      </c>
      <c r="D70" s="18" t="s">
        <v>134</v>
      </c>
      <c r="E70" s="18" t="s">
        <v>135</v>
      </c>
      <c r="F70" s="18" t="s">
        <v>28</v>
      </c>
      <c r="G70" s="21">
        <v>3763.02</v>
      </c>
      <c r="H70" s="19">
        <f t="shared" si="0"/>
        <v>11289.06</v>
      </c>
      <c r="I70" s="20">
        <v>3</v>
      </c>
    </row>
    <row r="71" spans="2:9" x14ac:dyDescent="0.25">
      <c r="B71" s="16">
        <v>45645</v>
      </c>
      <c r="C71" s="17">
        <v>45645</v>
      </c>
      <c r="D71" s="18" t="s">
        <v>136</v>
      </c>
      <c r="E71" s="18" t="s">
        <v>137</v>
      </c>
      <c r="F71" s="18" t="s">
        <v>20</v>
      </c>
      <c r="G71" s="21">
        <v>189.00059999999999</v>
      </c>
      <c r="H71" s="19">
        <f t="shared" si="0"/>
        <v>10206.0324</v>
      </c>
      <c r="I71" s="20">
        <v>54</v>
      </c>
    </row>
    <row r="72" spans="2:9" x14ac:dyDescent="0.25">
      <c r="B72" s="16">
        <v>45645</v>
      </c>
      <c r="C72" s="17">
        <v>45645</v>
      </c>
      <c r="D72" s="18" t="s">
        <v>138</v>
      </c>
      <c r="E72" s="18" t="s">
        <v>139</v>
      </c>
      <c r="F72" s="18" t="s">
        <v>28</v>
      </c>
      <c r="G72" s="21">
        <v>300.80559999999997</v>
      </c>
      <c r="H72" s="19">
        <f t="shared" si="0"/>
        <v>9625.779199999999</v>
      </c>
      <c r="I72" s="20">
        <v>32</v>
      </c>
    </row>
    <row r="73" spans="2:9" x14ac:dyDescent="0.25">
      <c r="B73" s="16">
        <v>45645</v>
      </c>
      <c r="C73" s="17">
        <v>45645</v>
      </c>
      <c r="D73" s="18" t="s">
        <v>140</v>
      </c>
      <c r="E73" s="18" t="s">
        <v>141</v>
      </c>
      <c r="F73" s="18" t="s">
        <v>28</v>
      </c>
      <c r="G73" s="19">
        <v>172.55</v>
      </c>
      <c r="H73" s="19">
        <f t="shared" si="0"/>
        <v>328017.55000000005</v>
      </c>
      <c r="I73" s="20">
        <v>1901</v>
      </c>
    </row>
    <row r="74" spans="2:9" x14ac:dyDescent="0.25">
      <c r="B74" s="16">
        <v>45645</v>
      </c>
      <c r="C74" s="17">
        <v>45645</v>
      </c>
      <c r="D74" s="18" t="s">
        <v>142</v>
      </c>
      <c r="E74" s="18" t="s">
        <v>143</v>
      </c>
      <c r="F74" s="18" t="s">
        <v>28</v>
      </c>
      <c r="G74" s="19">
        <v>2102.7600000000002</v>
      </c>
      <c r="H74" s="19">
        <f t="shared" si="0"/>
        <v>10513.800000000001</v>
      </c>
      <c r="I74" s="20">
        <v>5</v>
      </c>
    </row>
    <row r="75" spans="2:9" x14ac:dyDescent="0.25">
      <c r="B75" s="16">
        <v>45645</v>
      </c>
      <c r="C75" s="17">
        <v>45645</v>
      </c>
      <c r="D75" s="18" t="s">
        <v>144</v>
      </c>
      <c r="E75" s="18" t="s">
        <v>145</v>
      </c>
      <c r="F75" s="18" t="s">
        <v>28</v>
      </c>
      <c r="G75" s="21">
        <v>7.9649999999999999</v>
      </c>
      <c r="H75" s="19">
        <f t="shared" si="0"/>
        <v>1545.21</v>
      </c>
      <c r="I75" s="20">
        <v>194</v>
      </c>
    </row>
    <row r="76" spans="2:9" x14ac:dyDescent="0.25">
      <c r="B76" s="16">
        <v>45645</v>
      </c>
      <c r="C76" s="17">
        <v>45645</v>
      </c>
      <c r="D76" s="18" t="s">
        <v>146</v>
      </c>
      <c r="E76" s="18" t="s">
        <v>147</v>
      </c>
      <c r="F76" s="18" t="s">
        <v>28</v>
      </c>
      <c r="G76" s="19">
        <v>252.51999999999998</v>
      </c>
      <c r="H76" s="19">
        <f t="shared" si="0"/>
        <v>18686.48</v>
      </c>
      <c r="I76" s="20">
        <v>74</v>
      </c>
    </row>
    <row r="77" spans="2:9" x14ac:dyDescent="0.25">
      <c r="B77" s="16">
        <v>45645</v>
      </c>
      <c r="C77" s="17">
        <v>45645</v>
      </c>
      <c r="D77" s="18" t="s">
        <v>148</v>
      </c>
      <c r="E77" s="18" t="s">
        <v>149</v>
      </c>
      <c r="F77" s="18" t="s">
        <v>28</v>
      </c>
      <c r="G77" s="21">
        <v>1711</v>
      </c>
      <c r="H77" s="19">
        <f t="shared" si="0"/>
        <v>8555</v>
      </c>
      <c r="I77" s="20">
        <v>5</v>
      </c>
    </row>
    <row r="78" spans="2:9" x14ac:dyDescent="0.25">
      <c r="B78" s="16">
        <v>45645</v>
      </c>
      <c r="C78" s="17">
        <v>45645</v>
      </c>
      <c r="D78" s="18" t="s">
        <v>150</v>
      </c>
      <c r="E78" s="18" t="s">
        <v>151</v>
      </c>
      <c r="F78" s="18" t="s">
        <v>28</v>
      </c>
      <c r="G78" s="21">
        <v>6335.79</v>
      </c>
      <c r="H78" s="19">
        <f t="shared" ref="H78:H141" si="1">+I78*G78</f>
        <v>6335.79</v>
      </c>
      <c r="I78" s="20">
        <v>1</v>
      </c>
    </row>
    <row r="79" spans="2:9" x14ac:dyDescent="0.25">
      <c r="B79" s="16">
        <v>45645</v>
      </c>
      <c r="C79" s="17">
        <v>45645</v>
      </c>
      <c r="D79" s="18" t="s">
        <v>152</v>
      </c>
      <c r="E79" s="18" t="s">
        <v>153</v>
      </c>
      <c r="F79" s="18" t="s">
        <v>28</v>
      </c>
      <c r="G79" s="19">
        <v>9.58</v>
      </c>
      <c r="H79" s="19">
        <f t="shared" si="1"/>
        <v>1714.82</v>
      </c>
      <c r="I79" s="20">
        <v>179</v>
      </c>
    </row>
    <row r="80" spans="2:9" x14ac:dyDescent="0.25">
      <c r="B80" s="16">
        <v>45643</v>
      </c>
      <c r="C80" s="17">
        <v>45643</v>
      </c>
      <c r="D80" s="18" t="s">
        <v>154</v>
      </c>
      <c r="E80" s="18" t="s">
        <v>155</v>
      </c>
      <c r="F80" s="18" t="s">
        <v>28</v>
      </c>
      <c r="G80" s="19">
        <v>48</v>
      </c>
      <c r="H80" s="19">
        <f t="shared" si="1"/>
        <v>105504</v>
      </c>
      <c r="I80" s="20">
        <v>2198</v>
      </c>
    </row>
    <row r="81" spans="2:9" x14ac:dyDescent="0.25">
      <c r="B81" s="16">
        <v>45643</v>
      </c>
      <c r="C81" s="17">
        <v>45643</v>
      </c>
      <c r="D81" s="18" t="s">
        <v>156</v>
      </c>
      <c r="E81" s="18" t="s">
        <v>157</v>
      </c>
      <c r="F81" s="18" t="s">
        <v>28</v>
      </c>
      <c r="G81" s="19">
        <v>330.4</v>
      </c>
      <c r="H81" s="19">
        <f t="shared" si="1"/>
        <v>34692</v>
      </c>
      <c r="I81" s="20">
        <v>105</v>
      </c>
    </row>
    <row r="82" spans="2:9" x14ac:dyDescent="0.25">
      <c r="B82" s="16">
        <v>45643</v>
      </c>
      <c r="C82" s="17">
        <v>45643</v>
      </c>
      <c r="D82" s="18" t="s">
        <v>158</v>
      </c>
      <c r="E82" s="18" t="s">
        <v>159</v>
      </c>
      <c r="F82" s="18" t="s">
        <v>28</v>
      </c>
      <c r="G82" s="21">
        <v>150.0016</v>
      </c>
      <c r="H82" s="19">
        <f t="shared" si="1"/>
        <v>1200.0128</v>
      </c>
      <c r="I82" s="20">
        <v>8</v>
      </c>
    </row>
    <row r="83" spans="2:9" x14ac:dyDescent="0.25">
      <c r="B83" s="16">
        <v>45643</v>
      </c>
      <c r="C83" s="17">
        <v>45643</v>
      </c>
      <c r="D83" s="18" t="s">
        <v>160</v>
      </c>
      <c r="E83" s="18" t="s">
        <v>161</v>
      </c>
      <c r="F83" s="18" t="s">
        <v>28</v>
      </c>
      <c r="G83" s="19">
        <v>444.86</v>
      </c>
      <c r="H83" s="19">
        <f t="shared" si="1"/>
        <v>59611.240000000005</v>
      </c>
      <c r="I83" s="20">
        <v>134</v>
      </c>
    </row>
    <row r="84" spans="2:9" x14ac:dyDescent="0.25">
      <c r="B84" s="16">
        <v>45643</v>
      </c>
      <c r="C84" s="17">
        <v>45643</v>
      </c>
      <c r="D84" s="18" t="s">
        <v>162</v>
      </c>
      <c r="E84" s="18" t="s">
        <v>163</v>
      </c>
      <c r="F84" s="18" t="s">
        <v>28</v>
      </c>
      <c r="G84" s="21">
        <v>3067.63</v>
      </c>
      <c r="H84" s="19">
        <f t="shared" si="1"/>
        <v>9202.89</v>
      </c>
      <c r="I84" s="20">
        <v>3</v>
      </c>
    </row>
    <row r="85" spans="2:9" x14ac:dyDescent="0.25">
      <c r="B85" s="16">
        <v>45643</v>
      </c>
      <c r="C85" s="17">
        <v>45643</v>
      </c>
      <c r="D85" s="18" t="s">
        <v>164</v>
      </c>
      <c r="E85" s="18" t="s">
        <v>165</v>
      </c>
      <c r="F85" s="18" t="s">
        <v>28</v>
      </c>
      <c r="G85" s="19">
        <v>245.91200000000001</v>
      </c>
      <c r="H85" s="19">
        <f t="shared" si="1"/>
        <v>1721.384</v>
      </c>
      <c r="I85" s="20">
        <v>7</v>
      </c>
    </row>
    <row r="86" spans="2:9" x14ac:dyDescent="0.25">
      <c r="B86" s="16">
        <v>45643</v>
      </c>
      <c r="C86" s="17">
        <v>45643</v>
      </c>
      <c r="D86" s="18" t="s">
        <v>166</v>
      </c>
      <c r="E86" s="18" t="s">
        <v>167</v>
      </c>
      <c r="F86" s="18" t="s">
        <v>28</v>
      </c>
      <c r="G86" s="19">
        <v>211.22</v>
      </c>
      <c r="H86" s="19">
        <f t="shared" si="1"/>
        <v>422.44</v>
      </c>
      <c r="I86" s="20">
        <v>2</v>
      </c>
    </row>
    <row r="87" spans="2:9" x14ac:dyDescent="0.25">
      <c r="B87" s="16">
        <v>45643</v>
      </c>
      <c r="C87" s="17">
        <v>45643</v>
      </c>
      <c r="D87" s="18" t="s">
        <v>168</v>
      </c>
      <c r="E87" s="18" t="s">
        <v>169</v>
      </c>
      <c r="F87" s="18" t="s">
        <v>28</v>
      </c>
      <c r="G87" s="19">
        <v>422.44</v>
      </c>
      <c r="H87" s="19">
        <f t="shared" si="1"/>
        <v>844.88</v>
      </c>
      <c r="I87" s="20">
        <v>2</v>
      </c>
    </row>
    <row r="88" spans="2:9" x14ac:dyDescent="0.25">
      <c r="B88" s="16">
        <v>45643</v>
      </c>
      <c r="C88" s="17">
        <v>45643</v>
      </c>
      <c r="D88" s="18" t="s">
        <v>170</v>
      </c>
      <c r="E88" s="18" t="s">
        <v>171</v>
      </c>
      <c r="F88" s="18" t="s">
        <v>28</v>
      </c>
      <c r="G88" s="19">
        <v>441.59140000000002</v>
      </c>
      <c r="H88" s="19">
        <f t="shared" si="1"/>
        <v>883.18280000000004</v>
      </c>
      <c r="I88" s="20">
        <v>2</v>
      </c>
    </row>
    <row r="89" spans="2:9" x14ac:dyDescent="0.25">
      <c r="B89" s="16">
        <v>45643</v>
      </c>
      <c r="C89" s="17">
        <v>45643</v>
      </c>
      <c r="D89" s="18" t="s">
        <v>172</v>
      </c>
      <c r="E89" s="18" t="s">
        <v>173</v>
      </c>
      <c r="F89" s="18" t="s">
        <v>28</v>
      </c>
      <c r="G89" s="21">
        <v>731.29320000000007</v>
      </c>
      <c r="H89" s="19">
        <f t="shared" si="1"/>
        <v>22670.089200000002</v>
      </c>
      <c r="I89" s="20">
        <v>31</v>
      </c>
    </row>
    <row r="90" spans="2:9" x14ac:dyDescent="0.25">
      <c r="B90" s="16">
        <v>45642</v>
      </c>
      <c r="C90" s="17">
        <v>45642</v>
      </c>
      <c r="D90" s="18" t="s">
        <v>174</v>
      </c>
      <c r="E90" s="18" t="s">
        <v>175</v>
      </c>
      <c r="F90" s="18" t="s">
        <v>28</v>
      </c>
      <c r="G90" s="19">
        <v>10230.6</v>
      </c>
      <c r="H90" s="19">
        <f t="shared" si="1"/>
        <v>10230.6</v>
      </c>
      <c r="I90" s="20">
        <v>1</v>
      </c>
    </row>
    <row r="91" spans="2:9" x14ac:dyDescent="0.25">
      <c r="B91" s="16">
        <v>45642</v>
      </c>
      <c r="C91" s="17">
        <v>45642</v>
      </c>
      <c r="D91" s="18" t="s">
        <v>176</v>
      </c>
      <c r="E91" s="18" t="s">
        <v>177</v>
      </c>
      <c r="F91" s="18" t="s">
        <v>28</v>
      </c>
      <c r="G91" s="19">
        <v>2723.72</v>
      </c>
      <c r="H91" s="19">
        <f t="shared" si="1"/>
        <v>2723.72</v>
      </c>
      <c r="I91" s="20">
        <v>1</v>
      </c>
    </row>
    <row r="92" spans="2:9" x14ac:dyDescent="0.25">
      <c r="B92" s="16">
        <v>45642</v>
      </c>
      <c r="C92" s="17">
        <v>45642</v>
      </c>
      <c r="D92" s="18" t="s">
        <v>178</v>
      </c>
      <c r="E92" s="18" t="s">
        <v>179</v>
      </c>
      <c r="F92" s="18" t="s">
        <v>28</v>
      </c>
      <c r="G92" s="19">
        <v>41.831000000000003</v>
      </c>
      <c r="H92" s="19">
        <f t="shared" si="1"/>
        <v>334.64800000000002</v>
      </c>
      <c r="I92" s="20">
        <v>8</v>
      </c>
    </row>
    <row r="93" spans="2:9" x14ac:dyDescent="0.25">
      <c r="B93" s="16">
        <v>45642</v>
      </c>
      <c r="C93" s="17">
        <v>45642</v>
      </c>
      <c r="D93" s="18" t="s">
        <v>180</v>
      </c>
      <c r="E93" s="18" t="s">
        <v>181</v>
      </c>
      <c r="F93" s="18" t="s">
        <v>28</v>
      </c>
      <c r="G93" s="19">
        <v>973.5</v>
      </c>
      <c r="H93" s="19">
        <f t="shared" si="1"/>
        <v>22390.5</v>
      </c>
      <c r="I93" s="20">
        <v>23</v>
      </c>
    </row>
    <row r="94" spans="2:9" x14ac:dyDescent="0.25">
      <c r="B94" s="16">
        <v>45642</v>
      </c>
      <c r="C94" s="17">
        <v>45642</v>
      </c>
      <c r="D94" s="18" t="s">
        <v>182</v>
      </c>
      <c r="E94" s="18" t="s">
        <v>183</v>
      </c>
      <c r="F94" s="18" t="s">
        <v>28</v>
      </c>
      <c r="G94" s="19">
        <v>985.3</v>
      </c>
      <c r="H94" s="19">
        <f t="shared" si="1"/>
        <v>15764.8</v>
      </c>
      <c r="I94" s="20">
        <v>16</v>
      </c>
    </row>
    <row r="95" spans="2:9" x14ac:dyDescent="0.25">
      <c r="B95" s="16">
        <v>45642</v>
      </c>
      <c r="C95" s="17">
        <v>45642</v>
      </c>
      <c r="D95" s="18" t="s">
        <v>184</v>
      </c>
      <c r="E95" s="18" t="s">
        <v>185</v>
      </c>
      <c r="F95" s="18" t="s">
        <v>28</v>
      </c>
      <c r="G95" s="19">
        <v>4838</v>
      </c>
      <c r="H95" s="19">
        <f t="shared" si="1"/>
        <v>367688</v>
      </c>
      <c r="I95" s="20">
        <v>76</v>
      </c>
    </row>
    <row r="96" spans="2:9" x14ac:dyDescent="0.25">
      <c r="B96" s="16">
        <v>45642</v>
      </c>
      <c r="C96" s="17">
        <v>45642</v>
      </c>
      <c r="D96" s="18" t="s">
        <v>186</v>
      </c>
      <c r="E96" s="18" t="s">
        <v>187</v>
      </c>
      <c r="F96" s="18" t="s">
        <v>28</v>
      </c>
      <c r="G96" s="19">
        <v>1250.8</v>
      </c>
      <c r="H96" s="19">
        <f t="shared" si="1"/>
        <v>152597.6</v>
      </c>
      <c r="I96" s="20">
        <v>122</v>
      </c>
    </row>
    <row r="97" spans="2:9" x14ac:dyDescent="0.25">
      <c r="B97" s="16">
        <v>45642</v>
      </c>
      <c r="C97" s="17">
        <v>45642</v>
      </c>
      <c r="D97" s="18" t="s">
        <v>188</v>
      </c>
      <c r="E97" s="18" t="s">
        <v>189</v>
      </c>
      <c r="F97" s="18" t="s">
        <v>28</v>
      </c>
      <c r="G97" s="19">
        <v>1298</v>
      </c>
      <c r="H97" s="19">
        <f t="shared" si="1"/>
        <v>242726</v>
      </c>
      <c r="I97" s="20">
        <v>187</v>
      </c>
    </row>
    <row r="98" spans="2:9" x14ac:dyDescent="0.25">
      <c r="B98" s="16">
        <v>45642</v>
      </c>
      <c r="C98" s="17">
        <v>45642</v>
      </c>
      <c r="D98" s="18" t="s">
        <v>190</v>
      </c>
      <c r="E98" s="18" t="s">
        <v>191</v>
      </c>
      <c r="F98" s="18" t="s">
        <v>28</v>
      </c>
      <c r="G98" s="19">
        <v>1268.5</v>
      </c>
      <c r="H98" s="19">
        <f t="shared" si="1"/>
        <v>178858.5</v>
      </c>
      <c r="I98" s="20">
        <v>141</v>
      </c>
    </row>
    <row r="99" spans="2:9" x14ac:dyDescent="0.25">
      <c r="B99" s="16">
        <v>45642</v>
      </c>
      <c r="C99" s="17">
        <v>45642</v>
      </c>
      <c r="D99" s="18" t="s">
        <v>192</v>
      </c>
      <c r="E99" s="18" t="s">
        <v>193</v>
      </c>
      <c r="F99" s="18" t="s">
        <v>28</v>
      </c>
      <c r="G99" s="19">
        <v>690.3</v>
      </c>
      <c r="H99" s="19">
        <f t="shared" si="1"/>
        <v>311325.3</v>
      </c>
      <c r="I99" s="20">
        <v>451</v>
      </c>
    </row>
    <row r="100" spans="2:9" x14ac:dyDescent="0.25">
      <c r="B100" s="16">
        <v>45642</v>
      </c>
      <c r="C100" s="17">
        <v>45642</v>
      </c>
      <c r="D100" s="18" t="s">
        <v>194</v>
      </c>
      <c r="E100" s="18" t="s">
        <v>195</v>
      </c>
      <c r="F100" s="18" t="s">
        <v>28</v>
      </c>
      <c r="G100" s="19">
        <v>2200.6999999999998</v>
      </c>
      <c r="H100" s="19">
        <f t="shared" si="1"/>
        <v>90228.7</v>
      </c>
      <c r="I100" s="20">
        <v>41</v>
      </c>
    </row>
    <row r="101" spans="2:9" x14ac:dyDescent="0.25">
      <c r="B101" s="16">
        <v>45642</v>
      </c>
      <c r="C101" s="17">
        <v>45642</v>
      </c>
      <c r="D101" s="18" t="s">
        <v>196</v>
      </c>
      <c r="E101" s="18" t="s">
        <v>197</v>
      </c>
      <c r="F101" s="18" t="s">
        <v>28</v>
      </c>
      <c r="G101" s="21">
        <v>76.7</v>
      </c>
      <c r="H101" s="19">
        <f t="shared" si="1"/>
        <v>1457.3</v>
      </c>
      <c r="I101" s="20">
        <v>19</v>
      </c>
    </row>
    <row r="102" spans="2:9" x14ac:dyDescent="0.25">
      <c r="B102" s="16">
        <v>45641</v>
      </c>
      <c r="C102" s="17">
        <v>45641</v>
      </c>
      <c r="D102" s="18" t="s">
        <v>198</v>
      </c>
      <c r="E102" s="18" t="s">
        <v>199</v>
      </c>
      <c r="F102" s="18" t="s">
        <v>28</v>
      </c>
      <c r="G102" s="21">
        <v>153.4</v>
      </c>
      <c r="H102" s="19">
        <f t="shared" si="1"/>
        <v>153.4</v>
      </c>
      <c r="I102" s="20">
        <v>1</v>
      </c>
    </row>
    <row r="103" spans="2:9" x14ac:dyDescent="0.25">
      <c r="B103" s="16">
        <v>45641</v>
      </c>
      <c r="C103" s="17">
        <v>45641</v>
      </c>
      <c r="D103" s="18" t="s">
        <v>200</v>
      </c>
      <c r="E103" s="18" t="s">
        <v>201</v>
      </c>
      <c r="F103" s="18" t="s">
        <v>28</v>
      </c>
      <c r="G103" s="21">
        <v>3.9411999999999998</v>
      </c>
      <c r="H103" s="19">
        <f t="shared" si="1"/>
        <v>20774.065199999997</v>
      </c>
      <c r="I103" s="20">
        <v>5271</v>
      </c>
    </row>
    <row r="104" spans="2:9" x14ac:dyDescent="0.25">
      <c r="B104" s="16">
        <v>45641</v>
      </c>
      <c r="C104" s="17">
        <v>45641</v>
      </c>
      <c r="D104" s="18" t="s">
        <v>202</v>
      </c>
      <c r="E104" s="18" t="s">
        <v>203</v>
      </c>
      <c r="F104" s="18" t="s">
        <v>28</v>
      </c>
      <c r="G104" s="21">
        <v>754.01</v>
      </c>
      <c r="H104" s="19">
        <f t="shared" si="1"/>
        <v>5278.07</v>
      </c>
      <c r="I104" s="20">
        <v>7</v>
      </c>
    </row>
    <row r="105" spans="2:9" x14ac:dyDescent="0.25">
      <c r="B105" s="16">
        <v>45641</v>
      </c>
      <c r="C105" s="17">
        <v>45641</v>
      </c>
      <c r="D105" s="18" t="s">
        <v>204</v>
      </c>
      <c r="E105" s="18" t="s">
        <v>205</v>
      </c>
      <c r="F105" s="18" t="s">
        <v>28</v>
      </c>
      <c r="G105" s="21">
        <v>342.2</v>
      </c>
      <c r="H105" s="19">
        <f t="shared" si="1"/>
        <v>15399</v>
      </c>
      <c r="I105" s="20">
        <v>45</v>
      </c>
    </row>
    <row r="106" spans="2:9" x14ac:dyDescent="0.25">
      <c r="B106" s="16">
        <v>45641</v>
      </c>
      <c r="C106" s="17">
        <v>45641</v>
      </c>
      <c r="D106" s="18" t="s">
        <v>206</v>
      </c>
      <c r="E106" s="18" t="s">
        <v>207</v>
      </c>
      <c r="F106" s="18" t="s">
        <v>28</v>
      </c>
      <c r="G106" s="21">
        <v>306.8</v>
      </c>
      <c r="H106" s="19">
        <f t="shared" si="1"/>
        <v>431360.8</v>
      </c>
      <c r="I106" s="20">
        <v>1406</v>
      </c>
    </row>
    <row r="107" spans="2:9" x14ac:dyDescent="0.25">
      <c r="B107" s="16">
        <v>45641</v>
      </c>
      <c r="C107" s="17">
        <v>45641</v>
      </c>
      <c r="D107" s="18" t="s">
        <v>208</v>
      </c>
      <c r="E107" s="18" t="s">
        <v>209</v>
      </c>
      <c r="F107" s="18" t="s">
        <v>28</v>
      </c>
      <c r="G107" s="21">
        <v>141.6</v>
      </c>
      <c r="H107" s="19">
        <f t="shared" si="1"/>
        <v>28744.799999999999</v>
      </c>
      <c r="I107" s="20">
        <v>203</v>
      </c>
    </row>
    <row r="108" spans="2:9" x14ac:dyDescent="0.25">
      <c r="B108" s="16">
        <v>45641</v>
      </c>
      <c r="C108" s="17">
        <v>45641</v>
      </c>
      <c r="D108" s="18" t="s">
        <v>210</v>
      </c>
      <c r="E108" s="18" t="s">
        <v>211</v>
      </c>
      <c r="F108" s="18" t="s">
        <v>212</v>
      </c>
      <c r="G108" s="21">
        <v>331.92</v>
      </c>
      <c r="H108" s="19">
        <f t="shared" si="1"/>
        <v>21242.880000000001</v>
      </c>
      <c r="I108" s="20">
        <v>64</v>
      </c>
    </row>
    <row r="109" spans="2:9" x14ac:dyDescent="0.25">
      <c r="B109" s="16">
        <v>45641</v>
      </c>
      <c r="C109" s="17">
        <v>45641</v>
      </c>
      <c r="D109" s="18" t="s">
        <v>213</v>
      </c>
      <c r="E109" s="18" t="s">
        <v>214</v>
      </c>
      <c r="F109" s="18" t="s">
        <v>28</v>
      </c>
      <c r="G109" s="19">
        <v>1.1399999999999999</v>
      </c>
      <c r="H109" s="19">
        <f t="shared" si="1"/>
        <v>14690.039999999999</v>
      </c>
      <c r="I109" s="20">
        <v>12886</v>
      </c>
    </row>
    <row r="110" spans="2:9" x14ac:dyDescent="0.25">
      <c r="B110" s="16">
        <v>45637</v>
      </c>
      <c r="C110" s="17">
        <v>45637</v>
      </c>
      <c r="D110" s="18" t="s">
        <v>215</v>
      </c>
      <c r="E110" s="18" t="s">
        <v>216</v>
      </c>
      <c r="F110" s="18" t="s">
        <v>28</v>
      </c>
      <c r="G110" s="21">
        <v>253.11</v>
      </c>
      <c r="H110" s="19">
        <f t="shared" si="1"/>
        <v>40244.490000000005</v>
      </c>
      <c r="I110" s="20">
        <v>159</v>
      </c>
    </row>
    <row r="111" spans="2:9" x14ac:dyDescent="0.25">
      <c r="B111" s="16">
        <v>45637</v>
      </c>
      <c r="C111" s="17">
        <v>45637</v>
      </c>
      <c r="D111" s="18" t="s">
        <v>217</v>
      </c>
      <c r="E111" s="18" t="s">
        <v>218</v>
      </c>
      <c r="F111" s="18" t="s">
        <v>28</v>
      </c>
      <c r="G111" s="19">
        <v>343.38</v>
      </c>
      <c r="H111" s="19">
        <f t="shared" si="1"/>
        <v>61465.02</v>
      </c>
      <c r="I111" s="20">
        <v>179</v>
      </c>
    </row>
    <row r="112" spans="2:9" x14ac:dyDescent="0.25">
      <c r="B112" s="16">
        <v>45637</v>
      </c>
      <c r="C112" s="17">
        <v>45637</v>
      </c>
      <c r="D112" s="18" t="s">
        <v>219</v>
      </c>
      <c r="E112" s="18" t="s">
        <v>220</v>
      </c>
      <c r="F112" s="18" t="s">
        <v>28</v>
      </c>
      <c r="G112" s="21">
        <v>23.6</v>
      </c>
      <c r="H112" s="19">
        <f t="shared" si="1"/>
        <v>259.60000000000002</v>
      </c>
      <c r="I112" s="20">
        <v>11</v>
      </c>
    </row>
    <row r="113" spans="2:9" x14ac:dyDescent="0.25">
      <c r="B113" s="16">
        <v>45637</v>
      </c>
      <c r="C113" s="17">
        <v>45637</v>
      </c>
      <c r="D113" s="18" t="s">
        <v>221</v>
      </c>
      <c r="E113" s="18" t="s">
        <v>222</v>
      </c>
      <c r="F113" s="18" t="s">
        <v>28</v>
      </c>
      <c r="G113" s="19">
        <v>21.24</v>
      </c>
      <c r="H113" s="19">
        <f t="shared" si="1"/>
        <v>10428.839999999998</v>
      </c>
      <c r="I113" s="20">
        <v>491</v>
      </c>
    </row>
    <row r="114" spans="2:9" x14ac:dyDescent="0.25">
      <c r="B114" s="16">
        <v>45637</v>
      </c>
      <c r="C114" s="17">
        <v>45637</v>
      </c>
      <c r="D114" s="18" t="s">
        <v>223</v>
      </c>
      <c r="E114" s="18" t="s">
        <v>224</v>
      </c>
      <c r="F114" s="18" t="s">
        <v>28</v>
      </c>
      <c r="G114" s="19">
        <v>42</v>
      </c>
      <c r="H114" s="19">
        <f t="shared" si="1"/>
        <v>21462</v>
      </c>
      <c r="I114" s="20">
        <v>511</v>
      </c>
    </row>
    <row r="115" spans="2:9" x14ac:dyDescent="0.25">
      <c r="B115" s="16">
        <v>45637</v>
      </c>
      <c r="C115" s="17">
        <v>45637</v>
      </c>
      <c r="D115" s="18" t="s">
        <v>225</v>
      </c>
      <c r="E115" s="18" t="s">
        <v>226</v>
      </c>
      <c r="F115" s="18" t="s">
        <v>28</v>
      </c>
      <c r="G115" s="21">
        <v>531</v>
      </c>
      <c r="H115" s="19">
        <f t="shared" si="1"/>
        <v>5310</v>
      </c>
      <c r="I115" s="20">
        <v>10</v>
      </c>
    </row>
    <row r="116" spans="2:9" x14ac:dyDescent="0.25">
      <c r="B116" s="16">
        <v>45637</v>
      </c>
      <c r="C116" s="17">
        <v>45637</v>
      </c>
      <c r="D116" s="18" t="s">
        <v>227</v>
      </c>
      <c r="E116" s="18" t="s">
        <v>228</v>
      </c>
      <c r="F116" s="18" t="s">
        <v>212</v>
      </c>
      <c r="G116" s="19">
        <v>195</v>
      </c>
      <c r="H116" s="19">
        <f t="shared" si="1"/>
        <v>71370</v>
      </c>
      <c r="I116" s="20">
        <v>366</v>
      </c>
    </row>
    <row r="117" spans="2:9" x14ac:dyDescent="0.25">
      <c r="B117" s="16">
        <v>45637</v>
      </c>
      <c r="C117" s="17">
        <v>45637</v>
      </c>
      <c r="D117" s="18" t="s">
        <v>229</v>
      </c>
      <c r="E117" s="18" t="s">
        <v>230</v>
      </c>
      <c r="F117" s="18" t="s">
        <v>28</v>
      </c>
      <c r="G117" s="21">
        <v>166.46259999999998</v>
      </c>
      <c r="H117" s="19">
        <f t="shared" si="1"/>
        <v>67417.352999999988</v>
      </c>
      <c r="I117" s="20">
        <v>405</v>
      </c>
    </row>
    <row r="118" spans="2:9" x14ac:dyDescent="0.25">
      <c r="B118" s="16">
        <v>45637</v>
      </c>
      <c r="C118" s="17">
        <v>45637</v>
      </c>
      <c r="D118" s="18" t="s">
        <v>231</v>
      </c>
      <c r="E118" s="18" t="s">
        <v>232</v>
      </c>
      <c r="F118" s="18" t="s">
        <v>28</v>
      </c>
      <c r="G118" s="21">
        <v>1298</v>
      </c>
      <c r="H118" s="19">
        <f t="shared" si="1"/>
        <v>240130</v>
      </c>
      <c r="I118" s="20">
        <v>185</v>
      </c>
    </row>
    <row r="119" spans="2:9" x14ac:dyDescent="0.25">
      <c r="B119" s="16">
        <v>45636</v>
      </c>
      <c r="C119" s="17">
        <v>45636</v>
      </c>
      <c r="D119" s="18" t="s">
        <v>124</v>
      </c>
      <c r="E119" s="18" t="s">
        <v>125</v>
      </c>
      <c r="F119" s="18" t="s">
        <v>28</v>
      </c>
      <c r="G119" s="21">
        <v>33.479999999999997</v>
      </c>
      <c r="H119" s="19">
        <f t="shared" si="1"/>
        <v>193514.4</v>
      </c>
      <c r="I119" s="20">
        <v>5780</v>
      </c>
    </row>
    <row r="120" spans="2:9" x14ac:dyDescent="0.25">
      <c r="B120" s="16">
        <v>45636</v>
      </c>
      <c r="C120" s="17">
        <v>45636</v>
      </c>
      <c r="D120" s="18" t="s">
        <v>233</v>
      </c>
      <c r="E120" s="18" t="s">
        <v>234</v>
      </c>
      <c r="F120" s="18" t="s">
        <v>28</v>
      </c>
      <c r="G120" s="21">
        <v>189.98</v>
      </c>
      <c r="H120" s="19">
        <f t="shared" si="1"/>
        <v>24127.46</v>
      </c>
      <c r="I120" s="20">
        <v>127</v>
      </c>
    </row>
    <row r="121" spans="2:9" x14ac:dyDescent="0.25">
      <c r="B121" s="16">
        <v>45636</v>
      </c>
      <c r="C121" s="17">
        <v>45636</v>
      </c>
      <c r="D121" s="18" t="s">
        <v>235</v>
      </c>
      <c r="E121" s="18" t="s">
        <v>236</v>
      </c>
      <c r="F121" s="18" t="s">
        <v>28</v>
      </c>
      <c r="G121" s="21">
        <v>236</v>
      </c>
      <c r="H121" s="19">
        <f t="shared" si="1"/>
        <v>944</v>
      </c>
      <c r="I121" s="20">
        <v>4</v>
      </c>
    </row>
    <row r="122" spans="2:9" x14ac:dyDescent="0.25">
      <c r="B122" s="16">
        <v>45636</v>
      </c>
      <c r="C122" s="17">
        <v>45636</v>
      </c>
      <c r="D122" s="18" t="s">
        <v>237</v>
      </c>
      <c r="E122" s="18" t="s">
        <v>238</v>
      </c>
      <c r="F122" s="18" t="s">
        <v>28</v>
      </c>
      <c r="G122" s="21">
        <v>671.93920000000003</v>
      </c>
      <c r="H122" s="19">
        <f t="shared" si="1"/>
        <v>671.93920000000003</v>
      </c>
      <c r="I122" s="20">
        <v>1</v>
      </c>
    </row>
    <row r="123" spans="2:9" x14ac:dyDescent="0.25">
      <c r="B123" s="16">
        <v>45636</v>
      </c>
      <c r="C123" s="17">
        <v>45636</v>
      </c>
      <c r="D123" s="18" t="s">
        <v>239</v>
      </c>
      <c r="E123" s="18" t="s">
        <v>240</v>
      </c>
      <c r="F123" s="18" t="s">
        <v>28</v>
      </c>
      <c r="G123" s="19">
        <v>59</v>
      </c>
      <c r="H123" s="19">
        <f t="shared" si="1"/>
        <v>177</v>
      </c>
      <c r="I123" s="20">
        <v>3</v>
      </c>
    </row>
    <row r="124" spans="2:9" x14ac:dyDescent="0.25">
      <c r="B124" s="16">
        <v>45636</v>
      </c>
      <c r="C124" s="17">
        <v>45636</v>
      </c>
      <c r="D124" s="18" t="s">
        <v>241</v>
      </c>
      <c r="E124" s="18" t="s">
        <v>242</v>
      </c>
      <c r="F124" s="18" t="s">
        <v>28</v>
      </c>
      <c r="G124" s="19">
        <v>118</v>
      </c>
      <c r="H124" s="19">
        <f t="shared" si="1"/>
        <v>11800</v>
      </c>
      <c r="I124" s="20">
        <v>100</v>
      </c>
    </row>
    <row r="125" spans="2:9" x14ac:dyDescent="0.25">
      <c r="B125" s="16">
        <v>45636</v>
      </c>
      <c r="C125" s="17">
        <v>45636</v>
      </c>
      <c r="D125" s="18" t="s">
        <v>243</v>
      </c>
      <c r="E125" s="18" t="s">
        <v>244</v>
      </c>
      <c r="F125" s="18" t="s">
        <v>28</v>
      </c>
      <c r="G125" s="19">
        <v>84.9</v>
      </c>
      <c r="H125" s="19">
        <f t="shared" si="1"/>
        <v>1103.7</v>
      </c>
      <c r="I125" s="20">
        <v>13</v>
      </c>
    </row>
    <row r="126" spans="2:9" x14ac:dyDescent="0.25">
      <c r="B126" s="16">
        <v>45636</v>
      </c>
      <c r="C126" s="17">
        <v>45636</v>
      </c>
      <c r="D126" s="18" t="s">
        <v>245</v>
      </c>
      <c r="E126" s="18" t="s">
        <v>246</v>
      </c>
      <c r="F126" s="18" t="s">
        <v>28</v>
      </c>
      <c r="G126" s="19">
        <v>483.8</v>
      </c>
      <c r="H126" s="19">
        <f t="shared" si="1"/>
        <v>99179</v>
      </c>
      <c r="I126" s="20">
        <v>205</v>
      </c>
    </row>
    <row r="127" spans="2:9" x14ac:dyDescent="0.25">
      <c r="B127" s="16">
        <v>45636</v>
      </c>
      <c r="C127" s="17">
        <v>45636</v>
      </c>
      <c r="D127" s="18" t="s">
        <v>247</v>
      </c>
      <c r="E127" s="18" t="s">
        <v>248</v>
      </c>
      <c r="F127" s="18" t="s">
        <v>28</v>
      </c>
      <c r="G127" s="19">
        <v>23.6</v>
      </c>
      <c r="H127" s="19">
        <f t="shared" si="1"/>
        <v>17180.8</v>
      </c>
      <c r="I127" s="20">
        <v>728</v>
      </c>
    </row>
    <row r="128" spans="2:9" x14ac:dyDescent="0.25">
      <c r="B128" s="16">
        <v>45636</v>
      </c>
      <c r="C128" s="17">
        <v>45636</v>
      </c>
      <c r="D128" s="18" t="s">
        <v>249</v>
      </c>
      <c r="E128" s="18" t="s">
        <v>250</v>
      </c>
      <c r="F128" s="18" t="s">
        <v>28</v>
      </c>
      <c r="G128" s="19">
        <v>23.6</v>
      </c>
      <c r="H128" s="19">
        <f t="shared" si="1"/>
        <v>41866.400000000001</v>
      </c>
      <c r="I128" s="20">
        <v>1774</v>
      </c>
    </row>
    <row r="129" spans="2:9" x14ac:dyDescent="0.25">
      <c r="B129" s="16">
        <v>45636</v>
      </c>
      <c r="C129" s="17">
        <v>45636</v>
      </c>
      <c r="D129" s="18" t="s">
        <v>251</v>
      </c>
      <c r="E129" s="18" t="s">
        <v>252</v>
      </c>
      <c r="F129" s="18" t="s">
        <v>28</v>
      </c>
      <c r="G129" s="19">
        <v>21.24</v>
      </c>
      <c r="H129" s="19">
        <f t="shared" si="1"/>
        <v>39718.799999999996</v>
      </c>
      <c r="I129" s="20">
        <v>1870</v>
      </c>
    </row>
    <row r="130" spans="2:9" x14ac:dyDescent="0.25">
      <c r="B130" s="16">
        <v>45636</v>
      </c>
      <c r="C130" s="17">
        <v>45636</v>
      </c>
      <c r="D130" s="18" t="s">
        <v>253</v>
      </c>
      <c r="E130" s="18" t="s">
        <v>254</v>
      </c>
      <c r="F130" s="18" t="s">
        <v>28</v>
      </c>
      <c r="G130" s="21">
        <v>1.5575999999999999</v>
      </c>
      <c r="H130" s="19">
        <f t="shared" si="1"/>
        <v>1080.9743999999998</v>
      </c>
      <c r="I130" s="20">
        <v>694</v>
      </c>
    </row>
    <row r="131" spans="2:9" x14ac:dyDescent="0.25">
      <c r="B131" s="16">
        <v>45636</v>
      </c>
      <c r="C131" s="17">
        <v>45636</v>
      </c>
      <c r="D131" s="18" t="s">
        <v>255</v>
      </c>
      <c r="E131" s="18" t="s">
        <v>256</v>
      </c>
      <c r="F131" s="18" t="s">
        <v>28</v>
      </c>
      <c r="G131" s="21">
        <v>4.0119999999999996</v>
      </c>
      <c r="H131" s="19">
        <f t="shared" si="1"/>
        <v>1664.9799999999998</v>
      </c>
      <c r="I131" s="20">
        <v>415</v>
      </c>
    </row>
    <row r="132" spans="2:9" x14ac:dyDescent="0.25">
      <c r="B132" s="16">
        <v>45636</v>
      </c>
      <c r="C132" s="17">
        <v>45636</v>
      </c>
      <c r="D132" s="18" t="s">
        <v>257</v>
      </c>
      <c r="E132" s="18" t="s">
        <v>258</v>
      </c>
      <c r="F132" s="18" t="s">
        <v>28</v>
      </c>
      <c r="G132" s="21">
        <v>2719.9</v>
      </c>
      <c r="H132" s="19">
        <f t="shared" si="1"/>
        <v>35358.700000000004</v>
      </c>
      <c r="I132" s="20">
        <v>13</v>
      </c>
    </row>
    <row r="133" spans="2:9" x14ac:dyDescent="0.25">
      <c r="B133" s="16">
        <v>45636</v>
      </c>
      <c r="C133" s="17">
        <v>45636</v>
      </c>
      <c r="D133" s="18" t="s">
        <v>259</v>
      </c>
      <c r="E133" s="18" t="s">
        <v>260</v>
      </c>
      <c r="F133" s="18" t="s">
        <v>28</v>
      </c>
      <c r="G133" s="19">
        <v>3067.6342</v>
      </c>
      <c r="H133" s="19">
        <f t="shared" si="1"/>
        <v>33743.976199999997</v>
      </c>
      <c r="I133" s="20">
        <v>11</v>
      </c>
    </row>
    <row r="134" spans="2:9" x14ac:dyDescent="0.25">
      <c r="B134" s="16">
        <v>45636</v>
      </c>
      <c r="C134" s="17">
        <v>45636</v>
      </c>
      <c r="D134" s="18" t="s">
        <v>261</v>
      </c>
      <c r="E134" s="18" t="s">
        <v>262</v>
      </c>
      <c r="F134" s="18" t="s">
        <v>28</v>
      </c>
      <c r="G134" s="21">
        <v>221.84</v>
      </c>
      <c r="H134" s="19">
        <f t="shared" si="1"/>
        <v>40596.720000000001</v>
      </c>
      <c r="I134" s="20">
        <v>183</v>
      </c>
    </row>
    <row r="135" spans="2:9" x14ac:dyDescent="0.25">
      <c r="B135" s="16">
        <v>45636</v>
      </c>
      <c r="C135" s="17">
        <v>45636</v>
      </c>
      <c r="D135" s="18" t="s">
        <v>263</v>
      </c>
      <c r="E135" s="18" t="s">
        <v>264</v>
      </c>
      <c r="F135" s="18" t="s">
        <v>28</v>
      </c>
      <c r="G135" s="21">
        <v>377.01</v>
      </c>
      <c r="H135" s="19">
        <f t="shared" si="1"/>
        <v>94629.51</v>
      </c>
      <c r="I135" s="20">
        <v>251</v>
      </c>
    </row>
    <row r="136" spans="2:9" x14ac:dyDescent="0.25">
      <c r="B136" s="16">
        <v>45636</v>
      </c>
      <c r="C136" s="17">
        <v>45636</v>
      </c>
      <c r="D136" s="18" t="s">
        <v>265</v>
      </c>
      <c r="E136" s="18" t="s">
        <v>266</v>
      </c>
      <c r="F136" s="18" t="s">
        <v>28</v>
      </c>
      <c r="G136" s="21">
        <v>17.7</v>
      </c>
      <c r="H136" s="19">
        <f t="shared" si="1"/>
        <v>64799.7</v>
      </c>
      <c r="I136" s="20">
        <v>3661</v>
      </c>
    </row>
    <row r="137" spans="2:9" x14ac:dyDescent="0.25">
      <c r="B137" s="16">
        <v>45636</v>
      </c>
      <c r="C137" s="17">
        <v>45636</v>
      </c>
      <c r="D137" s="18" t="s">
        <v>267</v>
      </c>
      <c r="E137" s="18" t="s">
        <v>268</v>
      </c>
      <c r="F137" s="18" t="s">
        <v>269</v>
      </c>
      <c r="G137" s="21">
        <v>20.65</v>
      </c>
      <c r="H137" s="19">
        <f t="shared" si="1"/>
        <v>24780</v>
      </c>
      <c r="I137" s="20">
        <v>1200</v>
      </c>
    </row>
    <row r="138" spans="2:9" x14ac:dyDescent="0.25">
      <c r="B138" s="16">
        <v>45636</v>
      </c>
      <c r="C138" s="17">
        <v>45636</v>
      </c>
      <c r="D138" s="18" t="s">
        <v>267</v>
      </c>
      <c r="E138" s="18" t="s">
        <v>268</v>
      </c>
      <c r="F138" s="18" t="s">
        <v>269</v>
      </c>
      <c r="G138" s="21">
        <v>20.65</v>
      </c>
      <c r="H138" s="19">
        <f t="shared" si="1"/>
        <v>1713.9499999999998</v>
      </c>
      <c r="I138" s="20">
        <v>83</v>
      </c>
    </row>
    <row r="139" spans="2:9" x14ac:dyDescent="0.25">
      <c r="B139" s="16">
        <v>45635</v>
      </c>
      <c r="C139" s="17">
        <v>45635</v>
      </c>
      <c r="D139" s="18" t="s">
        <v>270</v>
      </c>
      <c r="E139" s="18" t="s">
        <v>271</v>
      </c>
      <c r="F139" s="18" t="s">
        <v>92</v>
      </c>
      <c r="G139" s="21">
        <v>58.903003999999996</v>
      </c>
      <c r="H139" s="19">
        <f t="shared" si="1"/>
        <v>10661.443723999999</v>
      </c>
      <c r="I139" s="20">
        <v>181</v>
      </c>
    </row>
    <row r="140" spans="2:9" x14ac:dyDescent="0.25">
      <c r="B140" s="16">
        <v>45635</v>
      </c>
      <c r="C140" s="17">
        <v>45635</v>
      </c>
      <c r="D140" s="18" t="s">
        <v>272</v>
      </c>
      <c r="E140" s="18" t="s">
        <v>273</v>
      </c>
      <c r="F140" s="18" t="s">
        <v>28</v>
      </c>
      <c r="G140" s="21">
        <v>2971</v>
      </c>
      <c r="H140" s="19">
        <f t="shared" si="1"/>
        <v>71304</v>
      </c>
      <c r="I140" s="20">
        <v>24</v>
      </c>
    </row>
    <row r="141" spans="2:9" x14ac:dyDescent="0.25">
      <c r="B141" s="16">
        <v>45635</v>
      </c>
      <c r="C141" s="17">
        <v>45635</v>
      </c>
      <c r="D141" s="18" t="s">
        <v>274</v>
      </c>
      <c r="E141" s="18" t="s">
        <v>275</v>
      </c>
      <c r="F141" s="18" t="s">
        <v>28</v>
      </c>
      <c r="G141" s="21">
        <v>3067.63</v>
      </c>
      <c r="H141" s="19">
        <f t="shared" si="1"/>
        <v>64420.23</v>
      </c>
      <c r="I141" s="20">
        <v>21</v>
      </c>
    </row>
    <row r="142" spans="2:9" x14ac:dyDescent="0.25">
      <c r="B142" s="16">
        <v>45635</v>
      </c>
      <c r="C142" s="17">
        <v>45635</v>
      </c>
      <c r="D142" s="18" t="s">
        <v>276</v>
      </c>
      <c r="E142" s="18" t="s">
        <v>277</v>
      </c>
      <c r="F142" s="18" t="s">
        <v>28</v>
      </c>
      <c r="G142" s="21">
        <v>4300</v>
      </c>
      <c r="H142" s="19">
        <f t="shared" ref="H142:H149" si="2">+I142*G142</f>
        <v>111800</v>
      </c>
      <c r="I142" s="20">
        <v>26</v>
      </c>
    </row>
    <row r="143" spans="2:9" x14ac:dyDescent="0.25">
      <c r="B143" s="16">
        <v>45635</v>
      </c>
      <c r="C143" s="17">
        <v>45635</v>
      </c>
      <c r="D143" s="18" t="s">
        <v>278</v>
      </c>
      <c r="E143" s="18" t="s">
        <v>279</v>
      </c>
      <c r="F143" s="18" t="s">
        <v>28</v>
      </c>
      <c r="G143" s="21">
        <v>336.3</v>
      </c>
      <c r="H143" s="19">
        <f t="shared" si="2"/>
        <v>753312</v>
      </c>
      <c r="I143" s="20">
        <v>2240</v>
      </c>
    </row>
    <row r="144" spans="2:9" x14ac:dyDescent="0.25">
      <c r="B144" s="16">
        <v>45635</v>
      </c>
      <c r="C144" s="17">
        <v>45635</v>
      </c>
      <c r="D144" s="18" t="s">
        <v>280</v>
      </c>
      <c r="E144" s="18" t="s">
        <v>281</v>
      </c>
      <c r="F144" s="18" t="s">
        <v>28</v>
      </c>
      <c r="G144" s="19">
        <v>4625.6000000000004</v>
      </c>
      <c r="H144" s="19">
        <f t="shared" si="2"/>
        <v>115640.00000000001</v>
      </c>
      <c r="I144" s="20">
        <v>25</v>
      </c>
    </row>
    <row r="145" spans="2:9" x14ac:dyDescent="0.25">
      <c r="B145" s="16">
        <v>45635</v>
      </c>
      <c r="C145" s="17">
        <v>45635</v>
      </c>
      <c r="D145" s="18" t="s">
        <v>282</v>
      </c>
      <c r="E145" s="18" t="s">
        <v>283</v>
      </c>
      <c r="F145" s="18" t="s">
        <v>28</v>
      </c>
      <c r="G145" s="19">
        <v>4625.6000000000004</v>
      </c>
      <c r="H145" s="19">
        <f t="shared" si="2"/>
        <v>4625.6000000000004</v>
      </c>
      <c r="I145" s="20">
        <v>1</v>
      </c>
    </row>
    <row r="146" spans="2:9" x14ac:dyDescent="0.25">
      <c r="B146" s="16">
        <v>45635</v>
      </c>
      <c r="C146" s="17">
        <v>45635</v>
      </c>
      <c r="D146" s="18" t="s">
        <v>284</v>
      </c>
      <c r="E146" s="18" t="s">
        <v>285</v>
      </c>
      <c r="F146" s="18" t="s">
        <v>28</v>
      </c>
      <c r="G146" s="21">
        <v>377.01</v>
      </c>
      <c r="H146" s="19">
        <f t="shared" si="2"/>
        <v>504816.39</v>
      </c>
      <c r="I146" s="20">
        <v>1339</v>
      </c>
    </row>
    <row r="147" spans="2:9" ht="15.75" thickBot="1" x14ac:dyDescent="0.3">
      <c r="B147" s="22">
        <v>45628</v>
      </c>
      <c r="C147" s="23">
        <v>45628</v>
      </c>
      <c r="D147" s="24" t="s">
        <v>286</v>
      </c>
      <c r="E147" s="24" t="s">
        <v>287</v>
      </c>
      <c r="F147" s="24" t="s">
        <v>28</v>
      </c>
      <c r="G147" s="25">
        <v>9.44</v>
      </c>
      <c r="H147" s="25">
        <f>+I147*G147</f>
        <v>302.08</v>
      </c>
      <c r="I147" s="26">
        <v>32</v>
      </c>
    </row>
    <row r="148" spans="2:9" x14ac:dyDescent="0.25">
      <c r="B148" s="9"/>
      <c r="C148" s="9"/>
      <c r="H148" s="27"/>
    </row>
    <row r="149" spans="2:9" x14ac:dyDescent="0.25">
      <c r="B149" s="9"/>
      <c r="C149" s="9"/>
    </row>
    <row r="150" spans="2:9" x14ac:dyDescent="0.25">
      <c r="B150" s="9"/>
      <c r="C150" s="9"/>
    </row>
    <row r="151" spans="2:9" x14ac:dyDescent="0.25">
      <c r="B151" s="9"/>
      <c r="C151" s="9"/>
    </row>
    <row r="152" spans="2:9" x14ac:dyDescent="0.25">
      <c r="B152" s="28" t="s">
        <v>288</v>
      </c>
      <c r="C152" s="28"/>
      <c r="D152" s="28"/>
      <c r="E152" s="28"/>
      <c r="F152" s="28"/>
      <c r="G152" s="28"/>
      <c r="H152" s="28"/>
      <c r="I152" s="28"/>
    </row>
    <row r="153" spans="2:9" x14ac:dyDescent="0.25">
      <c r="B153" s="29" t="s">
        <v>289</v>
      </c>
      <c r="C153" s="29"/>
      <c r="D153" s="29"/>
      <c r="E153" s="29"/>
      <c r="F153" s="29"/>
      <c r="G153" s="29"/>
      <c r="H153" s="29"/>
      <c r="I153" s="29"/>
    </row>
    <row r="154" spans="2:9" x14ac:dyDescent="0.25">
      <c r="B154" s="9"/>
      <c r="C154" s="9"/>
      <c r="G154" s="27"/>
      <c r="H154" s="27"/>
      <c r="I154" s="30"/>
    </row>
    <row r="155" spans="2:9" x14ac:dyDescent="0.25">
      <c r="B155" s="9"/>
      <c r="C155" s="9"/>
      <c r="G155" s="27"/>
      <c r="H155" s="27"/>
      <c r="I155" s="30"/>
    </row>
    <row r="156" spans="2:9" x14ac:dyDescent="0.25">
      <c r="B156" s="9"/>
      <c r="C156" s="9"/>
      <c r="G156" s="27"/>
      <c r="H156" s="27"/>
      <c r="I156" s="30"/>
    </row>
    <row r="157" spans="2:9" x14ac:dyDescent="0.25">
      <c r="B157" s="9"/>
      <c r="C157" s="9"/>
      <c r="G157" s="27"/>
      <c r="H157" s="27"/>
      <c r="I157" s="30"/>
    </row>
    <row r="158" spans="2:9" x14ac:dyDescent="0.25">
      <c r="B158" s="9"/>
      <c r="C158" s="9"/>
      <c r="G158" s="27"/>
      <c r="H158" s="27"/>
      <c r="I158" s="30"/>
    </row>
    <row r="159" spans="2:9" x14ac:dyDescent="0.25">
      <c r="B159" s="9"/>
      <c r="C159" s="9"/>
      <c r="G159" s="27"/>
      <c r="H159" s="27"/>
      <c r="I159" s="30"/>
    </row>
    <row r="160" spans="2:9" x14ac:dyDescent="0.25">
      <c r="B160" s="9"/>
      <c r="C160" s="9"/>
      <c r="G160" s="27"/>
      <c r="H160" s="27"/>
      <c r="I160" s="30"/>
    </row>
    <row r="161" spans="2:9" x14ac:dyDescent="0.25">
      <c r="B161" s="9"/>
      <c r="C161" s="9"/>
      <c r="G161" s="27"/>
      <c r="H161" s="27"/>
      <c r="I161" s="30"/>
    </row>
    <row r="162" spans="2:9" x14ac:dyDescent="0.25">
      <c r="B162" s="9"/>
      <c r="C162" s="9"/>
      <c r="G162" s="27"/>
      <c r="H162" s="27"/>
      <c r="I162" s="30"/>
    </row>
    <row r="163" spans="2:9" x14ac:dyDescent="0.25">
      <c r="H163" s="27"/>
    </row>
    <row r="164" spans="2:9" x14ac:dyDescent="0.25">
      <c r="H164" s="27"/>
    </row>
    <row r="165" spans="2:9" x14ac:dyDescent="0.25">
      <c r="H165" s="27"/>
    </row>
    <row r="166" spans="2:9" x14ac:dyDescent="0.25">
      <c r="H166" s="27"/>
    </row>
    <row r="167" spans="2:9" x14ac:dyDescent="0.25">
      <c r="H167" s="27"/>
    </row>
    <row r="168" spans="2:9" x14ac:dyDescent="0.25">
      <c r="H168" s="27"/>
    </row>
  </sheetData>
  <mergeCells count="6">
    <mergeCell ref="B5:G5"/>
    <mergeCell ref="B7:I7"/>
    <mergeCell ref="B8:I8"/>
    <mergeCell ref="B9:I9"/>
    <mergeCell ref="B152:I152"/>
    <mergeCell ref="B153:I153"/>
  </mergeCells>
  <pageMargins left="0.25" right="0.25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2025-01-16T19:42:45Z</cp:lastPrinted>
  <dcterms:created xsi:type="dcterms:W3CDTF">2025-01-16T19:42:16Z</dcterms:created>
  <dcterms:modified xsi:type="dcterms:W3CDTF">2025-01-16T19:44:02Z</dcterms:modified>
</cp:coreProperties>
</file>