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GESTION 2020 2024\INFORMACIONES 2024\INFORMACIONES LIBRE ACCESO\DICIEMBRE 2024\"/>
    </mc:Choice>
  </mc:AlternateContent>
  <bookViews>
    <workbookView xWindow="0" yWindow="0" windowWidth="20490" windowHeight="6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C43" i="1"/>
  <c r="H42" i="1"/>
  <c r="C42" i="1"/>
  <c r="H41" i="1"/>
  <c r="C41" i="1"/>
  <c r="H40" i="1"/>
  <c r="C40" i="1"/>
  <c r="H39" i="1"/>
  <c r="C39" i="1"/>
  <c r="H38" i="1"/>
  <c r="C38" i="1"/>
  <c r="H37" i="1"/>
  <c r="C37" i="1"/>
  <c r="H36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G12" i="1"/>
  <c r="H12" i="1" s="1"/>
  <c r="H44" i="1" s="1"/>
  <c r="C12" i="1"/>
</calcChain>
</file>

<file path=xl/sharedStrings.xml><?xml version="1.0" encoding="utf-8"?>
<sst xmlns="http://schemas.openxmlformats.org/spreadsheetml/2006/main" count="109" uniqueCount="93">
  <si>
    <t>COMEDORES ECONOMICOS DEL ESTADO</t>
  </si>
  <si>
    <t xml:space="preserve">INVENTARIO DE PROVISIONES </t>
  </si>
  <si>
    <t>4TO TRIMESTRE 2024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</si>
  <si>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</si>
  <si>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</si>
  <si>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</si>
  <si>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</si>
  <si>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</si>
  <si>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</si>
  <si>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</si>
  <si>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</si>
  <si>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>C77</t>
  </si>
  <si>
    <t>TELERA</t>
  </si>
  <si>
    <t>CAJAS 12/1</t>
  </si>
  <si>
    <t>C37</t>
  </si>
  <si>
    <t>CARNE DE POLLO</t>
  </si>
  <si>
    <t>LIBRAS</t>
  </si>
  <si>
    <t xml:space="preserve">C229
</t>
  </si>
  <si>
    <t>PASTELE EN HOJA</t>
  </si>
  <si>
    <t>UNIDAD</t>
  </si>
  <si>
    <t>C240</t>
  </si>
  <si>
    <t>PASAS</t>
  </si>
  <si>
    <t>CAJAS 22/1</t>
  </si>
  <si>
    <t>C43</t>
  </si>
  <si>
    <t>SARDINAS</t>
  </si>
  <si>
    <t>CAJA 24/1</t>
  </si>
  <si>
    <t>C40</t>
  </si>
  <si>
    <t>SALAMI</t>
  </si>
  <si>
    <t>C210</t>
  </si>
  <si>
    <t>HARINA DE TRIGO</t>
  </si>
  <si>
    <t>SACOS 100/1</t>
  </si>
  <si>
    <t>C28</t>
  </si>
  <si>
    <t>LECHE EN POLVO</t>
  </si>
  <si>
    <t>CAJA 6/1</t>
  </si>
  <si>
    <t>C10</t>
  </si>
  <si>
    <t>AZUCAR CREMA</t>
  </si>
  <si>
    <t>SACO 125/1</t>
  </si>
  <si>
    <t>C173</t>
  </si>
  <si>
    <t xml:space="preserve">DULCES </t>
  </si>
  <si>
    <t>CAJA</t>
  </si>
  <si>
    <t>C19</t>
  </si>
  <si>
    <t xml:space="preserve">GUANDULES </t>
  </si>
  <si>
    <t>C357</t>
  </si>
  <si>
    <t xml:space="preserve">HABICHUELA GIRA </t>
  </si>
  <si>
    <t>SACO 100/1</t>
  </si>
  <si>
    <t>SACO 55/1</t>
  </si>
  <si>
    <t>C97</t>
  </si>
  <si>
    <t>MALAGUETA</t>
  </si>
  <si>
    <t>C07</t>
  </si>
  <si>
    <t>ARROZ</t>
  </si>
  <si>
    <t xml:space="preserve">C234
</t>
  </si>
  <si>
    <t>ACEITE</t>
  </si>
  <si>
    <t>CAJA 2/1</t>
  </si>
  <si>
    <t>C18</t>
  </si>
  <si>
    <t>FIDEO 10/1</t>
  </si>
  <si>
    <t>PAQUETES</t>
  </si>
  <si>
    <t>C187</t>
  </si>
  <si>
    <t>CODITOS</t>
  </si>
  <si>
    <t>PAQUETES 10/1</t>
  </si>
  <si>
    <t>C25</t>
  </si>
  <si>
    <t>HARINA DE MAIZ</t>
  </si>
  <si>
    <t>FARDO 50/1</t>
  </si>
  <si>
    <t>CAJA 4/1</t>
  </si>
  <si>
    <t>C04</t>
  </si>
  <si>
    <t xml:space="preserve">AJO EN PASTA </t>
  </si>
  <si>
    <t>C13</t>
  </si>
  <si>
    <t>CALDO DE POLLO</t>
  </si>
  <si>
    <t>C45</t>
  </si>
  <si>
    <t>SAZON LIQUIDO</t>
  </si>
  <si>
    <t>C14</t>
  </si>
  <si>
    <t>CANELA LIBRA</t>
  </si>
  <si>
    <t>C09</t>
  </si>
  <si>
    <t>AVENA</t>
  </si>
  <si>
    <t>FARDO 40/1</t>
  </si>
  <si>
    <t>C67</t>
  </si>
  <si>
    <t>COCOA</t>
  </si>
  <si>
    <t>FUNDA 25/1</t>
  </si>
  <si>
    <t>C36</t>
  </si>
  <si>
    <t>PIMIENTA</t>
  </si>
  <si>
    <t>C96</t>
  </si>
  <si>
    <t>CLAVO DULCE</t>
  </si>
  <si>
    <t>C41</t>
  </si>
  <si>
    <t xml:space="preserve">SALSA CHINA </t>
  </si>
  <si>
    <t>C182</t>
  </si>
  <si>
    <t>VINO</t>
  </si>
  <si>
    <t>CAJA 12/1</t>
  </si>
  <si>
    <t>C50</t>
  </si>
  <si>
    <t>VINAGRE</t>
  </si>
  <si>
    <t>C31</t>
  </si>
  <si>
    <t xml:space="preserve">MAYONESA 8 LB </t>
  </si>
  <si>
    <t>CAJAS 4/1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</si>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</sst>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" fontId="1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6" fillId="0" borderId="6" xfId="0" applyFont="1" applyBorder="1"/>
    <xf numFmtId="0" fontId="6" fillId="0" borderId="5" xfId="0" applyFont="1" applyBorder="1"/>
    <xf numFmtId="4" fontId="6" fillId="0" borderId="5" xfId="0" applyNumberFormat="1" applyFont="1" applyFill="1" applyBorder="1"/>
    <xf numFmtId="4" fontId="6" fillId="0" borderId="5" xfId="0" applyNumberFormat="1" applyFont="1" applyBorder="1"/>
    <xf numFmtId="3" fontId="6" fillId="0" borderId="7" xfId="0" applyNumberFormat="1" applyFont="1" applyBorder="1"/>
    <xf numFmtId="164" fontId="6" fillId="0" borderId="8" xfId="0" applyNumberFormat="1" applyFont="1" applyBorder="1"/>
    <xf numFmtId="4" fontId="6" fillId="0" borderId="6" xfId="0" applyNumberFormat="1" applyFont="1" applyFill="1" applyBorder="1"/>
    <xf numFmtId="4" fontId="6" fillId="0" borderId="6" xfId="0" applyNumberFormat="1" applyFont="1" applyBorder="1"/>
    <xf numFmtId="3" fontId="6" fillId="0" borderId="9" xfId="0" applyNumberFormat="1" applyFont="1" applyBorder="1"/>
    <xf numFmtId="0" fontId="6" fillId="0" borderId="6" xfId="0" applyFont="1" applyFill="1" applyBorder="1"/>
    <xf numFmtId="164" fontId="6" fillId="0" borderId="6" xfId="0" applyNumberFormat="1" applyFont="1" applyBorder="1"/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161926</xdr:rowOff>
    </xdr:from>
    <xdr:to>
      <xdr:col>5</xdr:col>
      <xdr:colOff>752475</xdr:colOff>
      <xdr:row>5</xdr:row>
      <xdr:rowOff>114300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30FBB5E3-1B72-4CED-BDF7-A58C93FF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161926"/>
          <a:ext cx="1333500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55</xdr:row>
      <xdr:rowOff>123825</xdr:rowOff>
    </xdr:from>
    <xdr:to>
      <xdr:col>10</xdr:col>
      <xdr:colOff>409575</xdr:colOff>
      <xdr:row>60</xdr:row>
      <xdr:rowOff>180975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" y="11068050"/>
          <a:ext cx="746760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3"/>
  <sheetViews>
    <sheetView tabSelected="1" workbookViewId="0">
      <selection activeCell="O11" sqref="O11"/>
    </sheetView>
  </sheetViews>
  <sheetFormatPr baseColWidth="10" defaultRowHeight="15" x14ac:dyDescent="0.25"/>
  <cols>
    <col min="2" max="3" width="10.42578125" bestFit="1" customWidth="1"/>
    <col min="4" max="4" width="11.140625" bestFit="1" customWidth="1"/>
    <col min="5" max="5" width="15.140625" bestFit="1" customWidth="1"/>
    <col min="6" max="6" width="13" bestFit="1" customWidth="1"/>
    <col min="7" max="7" width="9.85546875" bestFit="1" customWidth="1"/>
    <col min="8" max="8" width="13.7109375" bestFit="1" customWidth="1"/>
    <col min="9" max="9" width="11.140625" bestFit="1" customWidth="1"/>
  </cols>
  <sheetData>
    <row r="1" spans="2:9" x14ac:dyDescent="0.25">
      <c r="B1" s="1"/>
      <c r="C1" s="1"/>
      <c r="G1" s="2"/>
      <c r="H1" s="2"/>
      <c r="I1" s="3"/>
    </row>
    <row r="2" spans="2:9" x14ac:dyDescent="0.25">
      <c r="B2" s="1"/>
      <c r="C2" s="1"/>
      <c r="G2" s="2"/>
      <c r="H2" s="2"/>
      <c r="I2" s="3"/>
    </row>
    <row r="3" spans="2:9" x14ac:dyDescent="0.25">
      <c r="B3" s="1"/>
      <c r="C3" s="1"/>
      <c r="G3" s="2"/>
      <c r="H3" s="2"/>
      <c r="I3" s="2"/>
    </row>
    <row r="4" spans="2:9" x14ac:dyDescent="0.25">
      <c r="B4" s="1"/>
      <c r="C4" s="1"/>
      <c r="G4" s="2"/>
      <c r="H4" s="2"/>
      <c r="I4" s="3"/>
    </row>
    <row r="5" spans="2:9" x14ac:dyDescent="0.25">
      <c r="B5" s="1"/>
      <c r="C5" s="1"/>
      <c r="G5" s="2"/>
      <c r="H5" s="2"/>
      <c r="I5" s="3"/>
    </row>
    <row r="6" spans="2:9" x14ac:dyDescent="0.25">
      <c r="B6" s="1"/>
      <c r="C6" s="1"/>
      <c r="G6" s="2"/>
      <c r="H6" s="2"/>
      <c r="I6" s="3"/>
    </row>
    <row r="7" spans="2:9" ht="18.75" x14ac:dyDescent="0.25">
      <c r="B7" s="4" t="s">
        <v>0</v>
      </c>
      <c r="C7" s="4"/>
      <c r="D7" s="4"/>
      <c r="E7" s="4"/>
      <c r="F7" s="4"/>
      <c r="G7" s="4"/>
      <c r="H7" s="4"/>
      <c r="I7" s="4"/>
    </row>
    <row r="8" spans="2:9" x14ac:dyDescent="0.25">
      <c r="B8" s="5" t="s">
        <v>1</v>
      </c>
      <c r="C8" s="5"/>
      <c r="D8" s="5"/>
      <c r="E8" s="5"/>
      <c r="F8" s="5"/>
      <c r="G8" s="5"/>
      <c r="H8" s="5"/>
      <c r="I8" s="5"/>
    </row>
    <row r="9" spans="2:9" x14ac:dyDescent="0.25">
      <c r="B9" s="6" t="s">
        <v>2</v>
      </c>
      <c r="C9" s="6"/>
      <c r="D9" s="6"/>
      <c r="E9" s="6"/>
      <c r="F9" s="6"/>
      <c r="G9" s="6"/>
      <c r="H9" s="6"/>
      <c r="I9" s="6"/>
    </row>
    <row r="10" spans="2:9" ht="15.75" thickBot="1" x14ac:dyDescent="0.3">
      <c r="B10" s="1"/>
      <c r="C10" s="1"/>
      <c r="G10" s="2"/>
      <c r="H10" s="7"/>
      <c r="I10" s="7"/>
    </row>
    <row r="11" spans="2:9" ht="45.75" thickBot="1" x14ac:dyDescent="0.3">
      <c r="B11" s="8" t="s">
        <v>3</v>
      </c>
      <c r="C11" s="9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0" t="s">
        <v>9</v>
      </c>
      <c r="I11" s="11" t="s">
        <v>10</v>
      </c>
    </row>
    <row r="12" spans="2:9" x14ac:dyDescent="0.25">
      <c r="B12" s="12">
        <v>45656</v>
      </c>
      <c r="C12" s="13">
        <f t="shared" ref="C12:C43" si="0">+B12</f>
        <v>45656</v>
      </c>
      <c r="D12" s="14" t="s">
        <v>11</v>
      </c>
      <c r="E12" s="15" t="s">
        <v>12</v>
      </c>
      <c r="F12" s="15" t="s">
        <v>13</v>
      </c>
      <c r="G12" s="16">
        <f>78*12</f>
        <v>936</v>
      </c>
      <c r="H12" s="17">
        <f t="shared" ref="H12:H43" si="1">+I12*G12</f>
        <v>321984</v>
      </c>
      <c r="I12" s="18">
        <v>344</v>
      </c>
    </row>
    <row r="13" spans="2:9" x14ac:dyDescent="0.25">
      <c r="B13" s="19">
        <v>45649</v>
      </c>
      <c r="C13" s="13">
        <f t="shared" si="0"/>
        <v>45649</v>
      </c>
      <c r="D13" s="14" t="s">
        <v>14</v>
      </c>
      <c r="E13" s="14" t="s">
        <v>15</v>
      </c>
      <c r="F13" s="14" t="s">
        <v>16</v>
      </c>
      <c r="G13" s="20">
        <v>64</v>
      </c>
      <c r="H13" s="21">
        <f t="shared" si="1"/>
        <v>2467200</v>
      </c>
      <c r="I13" s="22">
        <v>38550</v>
      </c>
    </row>
    <row r="14" spans="2:9" x14ac:dyDescent="0.25">
      <c r="B14" s="19">
        <v>45649</v>
      </c>
      <c r="C14" s="13">
        <f t="shared" si="0"/>
        <v>45649</v>
      </c>
      <c r="D14" s="14" t="s">
        <v>17</v>
      </c>
      <c r="E14" s="14" t="s">
        <v>18</v>
      </c>
      <c r="F14" s="14" t="s">
        <v>19</v>
      </c>
      <c r="G14" s="20">
        <v>47</v>
      </c>
      <c r="H14" s="21">
        <f t="shared" si="1"/>
        <v>775500</v>
      </c>
      <c r="I14" s="22">
        <v>16500</v>
      </c>
    </row>
    <row r="15" spans="2:9" x14ac:dyDescent="0.25">
      <c r="B15" s="19">
        <v>45649</v>
      </c>
      <c r="C15" s="13">
        <f t="shared" si="0"/>
        <v>45649</v>
      </c>
      <c r="D15" s="14" t="s">
        <v>20</v>
      </c>
      <c r="E15" s="14" t="s">
        <v>21</v>
      </c>
      <c r="F15" s="14" t="s">
        <v>22</v>
      </c>
      <c r="G15" s="20">
        <v>2597.1799999999998</v>
      </c>
      <c r="H15" s="21">
        <f t="shared" si="1"/>
        <v>467492.39999999997</v>
      </c>
      <c r="I15" s="22">
        <v>180</v>
      </c>
    </row>
    <row r="16" spans="2:9" x14ac:dyDescent="0.25">
      <c r="B16" s="19">
        <v>45649</v>
      </c>
      <c r="C16" s="13">
        <f t="shared" si="0"/>
        <v>45649</v>
      </c>
      <c r="D16" s="14" t="s">
        <v>23</v>
      </c>
      <c r="E16" s="14" t="s">
        <v>24</v>
      </c>
      <c r="F16" s="14" t="s">
        <v>25</v>
      </c>
      <c r="G16" s="20">
        <v>1429.31</v>
      </c>
      <c r="H16" s="21">
        <f t="shared" si="1"/>
        <v>6959310.3899999997</v>
      </c>
      <c r="I16" s="22">
        <v>4869</v>
      </c>
    </row>
    <row r="17" spans="2:9" x14ac:dyDescent="0.25">
      <c r="B17" s="19">
        <v>45649</v>
      </c>
      <c r="C17" s="13">
        <f t="shared" si="0"/>
        <v>45649</v>
      </c>
      <c r="D17" s="14" t="s">
        <v>26</v>
      </c>
      <c r="E17" s="14" t="s">
        <v>27</v>
      </c>
      <c r="F17" s="14" t="s">
        <v>16</v>
      </c>
      <c r="G17" s="20">
        <v>65</v>
      </c>
      <c r="H17" s="21">
        <f t="shared" si="1"/>
        <v>3390660</v>
      </c>
      <c r="I17" s="22">
        <v>52164</v>
      </c>
    </row>
    <row r="18" spans="2:9" x14ac:dyDescent="0.25">
      <c r="B18" s="19">
        <v>45644</v>
      </c>
      <c r="C18" s="13">
        <f t="shared" si="0"/>
        <v>45644</v>
      </c>
      <c r="D18" s="14" t="s">
        <v>28</v>
      </c>
      <c r="E18" s="23" t="s">
        <v>29</v>
      </c>
      <c r="F18" s="14" t="s">
        <v>30</v>
      </c>
      <c r="G18" s="20">
        <v>2290</v>
      </c>
      <c r="H18" s="21">
        <f t="shared" si="1"/>
        <v>13740</v>
      </c>
      <c r="I18" s="22">
        <v>6</v>
      </c>
    </row>
    <row r="19" spans="2:9" x14ac:dyDescent="0.25">
      <c r="B19" s="19">
        <v>45644</v>
      </c>
      <c r="C19" s="13">
        <f t="shared" si="0"/>
        <v>45644</v>
      </c>
      <c r="D19" s="14" t="s">
        <v>31</v>
      </c>
      <c r="E19" s="23" t="s">
        <v>32</v>
      </c>
      <c r="F19" s="14" t="s">
        <v>33</v>
      </c>
      <c r="G19" s="20">
        <v>3889</v>
      </c>
      <c r="H19" s="21">
        <f t="shared" si="1"/>
        <v>3165646</v>
      </c>
      <c r="I19" s="22">
        <v>814</v>
      </c>
    </row>
    <row r="20" spans="2:9" x14ac:dyDescent="0.25">
      <c r="B20" s="19">
        <v>45644</v>
      </c>
      <c r="C20" s="13">
        <f t="shared" si="0"/>
        <v>45644</v>
      </c>
      <c r="D20" s="14" t="s">
        <v>34</v>
      </c>
      <c r="E20" s="23" t="s">
        <v>35</v>
      </c>
      <c r="F20" s="14" t="s">
        <v>36</v>
      </c>
      <c r="G20" s="20">
        <v>3500</v>
      </c>
      <c r="H20" s="21">
        <f t="shared" si="1"/>
        <v>7745500</v>
      </c>
      <c r="I20" s="22">
        <v>2213</v>
      </c>
    </row>
    <row r="21" spans="2:9" x14ac:dyDescent="0.25">
      <c r="B21" s="19">
        <v>45644</v>
      </c>
      <c r="C21" s="13">
        <f t="shared" si="0"/>
        <v>45644</v>
      </c>
      <c r="D21" s="14" t="s">
        <v>37</v>
      </c>
      <c r="E21" s="23" t="s">
        <v>38</v>
      </c>
      <c r="F21" s="14" t="s">
        <v>39</v>
      </c>
      <c r="G21" s="20">
        <v>1749.94</v>
      </c>
      <c r="H21" s="21">
        <f t="shared" si="1"/>
        <v>164494.36000000002</v>
      </c>
      <c r="I21" s="22">
        <v>94</v>
      </c>
    </row>
    <row r="22" spans="2:9" x14ac:dyDescent="0.25">
      <c r="B22" s="19">
        <v>45644</v>
      </c>
      <c r="C22" s="13">
        <f t="shared" si="0"/>
        <v>45644</v>
      </c>
      <c r="D22" s="14" t="s">
        <v>40</v>
      </c>
      <c r="E22" s="23" t="s">
        <v>41</v>
      </c>
      <c r="F22" s="14" t="s">
        <v>33</v>
      </c>
      <c r="G22" s="20">
        <v>1448.0015999999998</v>
      </c>
      <c r="H22" s="21">
        <f t="shared" si="1"/>
        <v>1291617.4271999998</v>
      </c>
      <c r="I22" s="22">
        <v>892</v>
      </c>
    </row>
    <row r="23" spans="2:9" x14ac:dyDescent="0.25">
      <c r="B23" s="19">
        <v>45644</v>
      </c>
      <c r="C23" s="13">
        <f t="shared" si="0"/>
        <v>45644</v>
      </c>
      <c r="D23" s="14" t="s">
        <v>42</v>
      </c>
      <c r="E23" s="23" t="s">
        <v>43</v>
      </c>
      <c r="F23" s="14" t="s">
        <v>44</v>
      </c>
      <c r="G23" s="20">
        <v>3995</v>
      </c>
      <c r="H23" s="21">
        <f t="shared" si="1"/>
        <v>1334330</v>
      </c>
      <c r="I23" s="22">
        <v>334</v>
      </c>
    </row>
    <row r="24" spans="2:9" x14ac:dyDescent="0.25">
      <c r="B24" s="19">
        <v>45644</v>
      </c>
      <c r="C24" s="13">
        <f t="shared" si="0"/>
        <v>45644</v>
      </c>
      <c r="D24" s="14" t="s">
        <v>31</v>
      </c>
      <c r="E24" s="23" t="s">
        <v>32</v>
      </c>
      <c r="F24" s="14" t="s">
        <v>45</v>
      </c>
      <c r="G24" s="20">
        <v>7276.38</v>
      </c>
      <c r="H24" s="21">
        <f>+I24*G24</f>
        <v>1382512.2</v>
      </c>
      <c r="I24" s="22">
        <v>190</v>
      </c>
    </row>
    <row r="25" spans="2:9" x14ac:dyDescent="0.25">
      <c r="B25" s="19">
        <v>45643</v>
      </c>
      <c r="C25" s="13">
        <f t="shared" si="0"/>
        <v>45643</v>
      </c>
      <c r="D25" s="14" t="s">
        <v>46</v>
      </c>
      <c r="E25" s="23" t="s">
        <v>47</v>
      </c>
      <c r="F25" s="14" t="s">
        <v>16</v>
      </c>
      <c r="G25" s="20">
        <v>239.5</v>
      </c>
      <c r="H25" s="21">
        <f t="shared" si="1"/>
        <v>434692.5</v>
      </c>
      <c r="I25" s="22">
        <v>1815</v>
      </c>
    </row>
    <row r="26" spans="2:9" x14ac:dyDescent="0.25">
      <c r="B26" s="19">
        <v>45643</v>
      </c>
      <c r="C26" s="13">
        <f t="shared" si="0"/>
        <v>45643</v>
      </c>
      <c r="D26" s="14" t="s">
        <v>48</v>
      </c>
      <c r="E26" s="23" t="s">
        <v>49</v>
      </c>
      <c r="F26" s="14" t="s">
        <v>36</v>
      </c>
      <c r="G26" s="20">
        <v>3690</v>
      </c>
      <c r="H26" s="21">
        <f t="shared" si="1"/>
        <v>8169660</v>
      </c>
      <c r="I26" s="22">
        <v>2214</v>
      </c>
    </row>
    <row r="27" spans="2:9" x14ac:dyDescent="0.25">
      <c r="B27" s="19">
        <v>45643</v>
      </c>
      <c r="C27" s="13">
        <f t="shared" si="0"/>
        <v>45643</v>
      </c>
      <c r="D27" s="14" t="s">
        <v>50</v>
      </c>
      <c r="E27" s="23" t="s">
        <v>51</v>
      </c>
      <c r="F27" s="14" t="s">
        <v>52</v>
      </c>
      <c r="G27" s="20">
        <v>1857.16</v>
      </c>
      <c r="H27" s="21">
        <f t="shared" si="1"/>
        <v>8775081</v>
      </c>
      <c r="I27" s="22">
        <v>4725</v>
      </c>
    </row>
    <row r="28" spans="2:9" x14ac:dyDescent="0.25">
      <c r="B28" s="19">
        <v>45643</v>
      </c>
      <c r="C28" s="13">
        <f t="shared" si="0"/>
        <v>45643</v>
      </c>
      <c r="D28" s="14" t="s">
        <v>53</v>
      </c>
      <c r="E28" s="23" t="s">
        <v>54</v>
      </c>
      <c r="F28" s="14" t="s">
        <v>55</v>
      </c>
      <c r="G28" s="20">
        <v>295</v>
      </c>
      <c r="H28" s="21">
        <f t="shared" si="1"/>
        <v>508875</v>
      </c>
      <c r="I28" s="22">
        <v>1725</v>
      </c>
    </row>
    <row r="29" spans="2:9" x14ac:dyDescent="0.25">
      <c r="B29" s="19">
        <v>45643</v>
      </c>
      <c r="C29" s="13">
        <f t="shared" si="0"/>
        <v>45643</v>
      </c>
      <c r="D29" s="14" t="s">
        <v>56</v>
      </c>
      <c r="E29" s="23" t="s">
        <v>57</v>
      </c>
      <c r="F29" s="14" t="s">
        <v>58</v>
      </c>
      <c r="G29" s="20">
        <v>338</v>
      </c>
      <c r="H29" s="21">
        <f t="shared" si="1"/>
        <v>162240</v>
      </c>
      <c r="I29" s="22">
        <v>480</v>
      </c>
    </row>
    <row r="30" spans="2:9" x14ac:dyDescent="0.25">
      <c r="B30" s="19">
        <v>45643</v>
      </c>
      <c r="C30" s="13">
        <f t="shared" si="0"/>
        <v>45643</v>
      </c>
      <c r="D30" s="14" t="s">
        <v>59</v>
      </c>
      <c r="E30" s="23" t="s">
        <v>60</v>
      </c>
      <c r="F30" s="14" t="s">
        <v>61</v>
      </c>
      <c r="G30" s="20">
        <v>997</v>
      </c>
      <c r="H30" s="21">
        <f t="shared" si="1"/>
        <v>1982036</v>
      </c>
      <c r="I30" s="22">
        <v>1988</v>
      </c>
    </row>
    <row r="31" spans="2:9" x14ac:dyDescent="0.25">
      <c r="B31" s="19">
        <v>45642</v>
      </c>
      <c r="C31" s="13">
        <f t="shared" si="0"/>
        <v>45642</v>
      </c>
      <c r="D31" s="14" t="s">
        <v>40</v>
      </c>
      <c r="E31" s="23" t="s">
        <v>41</v>
      </c>
      <c r="F31" s="14" t="s">
        <v>62</v>
      </c>
      <c r="G31" s="20">
        <v>1469.01</v>
      </c>
      <c r="H31" s="21">
        <f t="shared" si="1"/>
        <v>1881801.81</v>
      </c>
      <c r="I31" s="22">
        <v>1281</v>
      </c>
    </row>
    <row r="32" spans="2:9" x14ac:dyDescent="0.25">
      <c r="B32" s="19">
        <v>45642</v>
      </c>
      <c r="C32" s="13">
        <f t="shared" si="0"/>
        <v>45642</v>
      </c>
      <c r="D32" s="14" t="s">
        <v>63</v>
      </c>
      <c r="E32" s="23" t="s">
        <v>64</v>
      </c>
      <c r="F32" s="14" t="s">
        <v>62</v>
      </c>
      <c r="G32" s="20">
        <v>1510.4</v>
      </c>
      <c r="H32" s="21">
        <f t="shared" si="1"/>
        <v>1339724.8</v>
      </c>
      <c r="I32" s="22">
        <v>887</v>
      </c>
    </row>
    <row r="33" spans="2:9" x14ac:dyDescent="0.25">
      <c r="B33" s="19">
        <v>45642</v>
      </c>
      <c r="C33" s="13">
        <f t="shared" si="0"/>
        <v>45642</v>
      </c>
      <c r="D33" s="14" t="s">
        <v>65</v>
      </c>
      <c r="E33" s="23" t="s">
        <v>66</v>
      </c>
      <c r="F33" s="14" t="s">
        <v>62</v>
      </c>
      <c r="G33" s="20">
        <v>1357</v>
      </c>
      <c r="H33" s="21">
        <f t="shared" si="1"/>
        <v>2198340</v>
      </c>
      <c r="I33" s="22">
        <v>1620</v>
      </c>
    </row>
    <row r="34" spans="2:9" x14ac:dyDescent="0.25">
      <c r="B34" s="19">
        <v>45642</v>
      </c>
      <c r="C34" s="13">
        <f t="shared" si="0"/>
        <v>45642</v>
      </c>
      <c r="D34" s="14" t="s">
        <v>67</v>
      </c>
      <c r="E34" s="23" t="s">
        <v>68</v>
      </c>
      <c r="F34" s="14" t="s">
        <v>62</v>
      </c>
      <c r="G34" s="20">
        <v>592.47800000000007</v>
      </c>
      <c r="H34" s="21">
        <f t="shared" si="1"/>
        <v>706826.25400000007</v>
      </c>
      <c r="I34" s="22">
        <v>1193</v>
      </c>
    </row>
    <row r="35" spans="2:9" x14ac:dyDescent="0.25">
      <c r="B35" s="19">
        <v>45642</v>
      </c>
      <c r="C35" s="13">
        <f t="shared" si="0"/>
        <v>45642</v>
      </c>
      <c r="D35" s="14" t="s">
        <v>69</v>
      </c>
      <c r="E35" s="23" t="s">
        <v>70</v>
      </c>
      <c r="F35" s="14" t="s">
        <v>16</v>
      </c>
      <c r="G35" s="20">
        <v>139.5</v>
      </c>
      <c r="H35" s="21">
        <f t="shared" si="1"/>
        <v>656347.5</v>
      </c>
      <c r="I35" s="22">
        <v>4705</v>
      </c>
    </row>
    <row r="36" spans="2:9" x14ac:dyDescent="0.25">
      <c r="B36" s="19">
        <v>45642</v>
      </c>
      <c r="C36" s="13">
        <f t="shared" si="0"/>
        <v>45642</v>
      </c>
      <c r="D36" s="14" t="s">
        <v>71</v>
      </c>
      <c r="E36" s="23" t="s">
        <v>72</v>
      </c>
      <c r="F36" s="14" t="s">
        <v>73</v>
      </c>
      <c r="G36" s="20">
        <v>997</v>
      </c>
      <c r="H36" s="21">
        <f t="shared" si="1"/>
        <v>74775</v>
      </c>
      <c r="I36" s="22">
        <v>75</v>
      </c>
    </row>
    <row r="37" spans="2:9" x14ac:dyDescent="0.25">
      <c r="B37" s="19">
        <v>45642</v>
      </c>
      <c r="C37" s="13">
        <f t="shared" si="0"/>
        <v>45642</v>
      </c>
      <c r="D37" s="14" t="s">
        <v>74</v>
      </c>
      <c r="E37" s="23" t="s">
        <v>75</v>
      </c>
      <c r="F37" s="14" t="s">
        <v>76</v>
      </c>
      <c r="G37" s="20">
        <v>1899.9988000000001</v>
      </c>
      <c r="H37" s="21">
        <f t="shared" si="1"/>
        <v>1094399.3088</v>
      </c>
      <c r="I37" s="22">
        <v>576</v>
      </c>
    </row>
    <row r="38" spans="2:9" x14ac:dyDescent="0.25">
      <c r="B38" s="19">
        <v>45642</v>
      </c>
      <c r="C38" s="13">
        <f t="shared" si="0"/>
        <v>45642</v>
      </c>
      <c r="D38" s="14" t="s">
        <v>77</v>
      </c>
      <c r="E38" s="23" t="s">
        <v>78</v>
      </c>
      <c r="F38" s="14" t="s">
        <v>16</v>
      </c>
      <c r="G38" s="20">
        <v>118</v>
      </c>
      <c r="H38" s="21">
        <f t="shared" si="1"/>
        <v>162250</v>
      </c>
      <c r="I38" s="22">
        <v>1375</v>
      </c>
    </row>
    <row r="39" spans="2:9" x14ac:dyDescent="0.25">
      <c r="B39" s="19">
        <v>45642</v>
      </c>
      <c r="C39" s="13">
        <f t="shared" si="0"/>
        <v>45642</v>
      </c>
      <c r="D39" s="14" t="s">
        <v>79</v>
      </c>
      <c r="E39" s="14" t="s">
        <v>80</v>
      </c>
      <c r="F39" s="14" t="s">
        <v>16</v>
      </c>
      <c r="G39" s="20">
        <v>319.5</v>
      </c>
      <c r="H39" s="21">
        <f t="shared" si="1"/>
        <v>1019205</v>
      </c>
      <c r="I39" s="22">
        <v>3190</v>
      </c>
    </row>
    <row r="40" spans="2:9" x14ac:dyDescent="0.25">
      <c r="B40" s="19">
        <v>45642</v>
      </c>
      <c r="C40" s="13">
        <f t="shared" si="0"/>
        <v>45642</v>
      </c>
      <c r="D40" s="14" t="s">
        <v>81</v>
      </c>
      <c r="E40" s="14" t="s">
        <v>82</v>
      </c>
      <c r="F40" s="14" t="s">
        <v>62</v>
      </c>
      <c r="G40" s="20">
        <v>489.7</v>
      </c>
      <c r="H40" s="21">
        <f t="shared" si="1"/>
        <v>68558</v>
      </c>
      <c r="I40" s="22">
        <v>140</v>
      </c>
    </row>
    <row r="41" spans="2:9" x14ac:dyDescent="0.25">
      <c r="B41" s="19">
        <v>45642</v>
      </c>
      <c r="C41" s="13">
        <f t="shared" si="0"/>
        <v>45642</v>
      </c>
      <c r="D41" s="14" t="s">
        <v>83</v>
      </c>
      <c r="E41" s="14" t="s">
        <v>84</v>
      </c>
      <c r="F41" s="14" t="s">
        <v>85</v>
      </c>
      <c r="G41" s="20">
        <v>2760</v>
      </c>
      <c r="H41" s="21">
        <f t="shared" si="1"/>
        <v>6684720</v>
      </c>
      <c r="I41" s="22">
        <v>2422</v>
      </c>
    </row>
    <row r="42" spans="2:9" x14ac:dyDescent="0.25">
      <c r="B42" s="19">
        <v>45635</v>
      </c>
      <c r="C42" s="13">
        <f t="shared" si="0"/>
        <v>45635</v>
      </c>
      <c r="D42" s="14" t="s">
        <v>86</v>
      </c>
      <c r="E42" s="14" t="s">
        <v>87</v>
      </c>
      <c r="F42" s="14" t="s">
        <v>62</v>
      </c>
      <c r="G42" s="20">
        <v>339.84</v>
      </c>
      <c r="H42" s="21">
        <f t="shared" si="1"/>
        <v>231431.03999999998</v>
      </c>
      <c r="I42" s="22">
        <v>681</v>
      </c>
    </row>
    <row r="43" spans="2:9" ht="15.75" thickBot="1" x14ac:dyDescent="0.3">
      <c r="B43" s="19">
        <v>45635</v>
      </c>
      <c r="C43" s="24">
        <f t="shared" si="0"/>
        <v>45635</v>
      </c>
      <c r="D43" s="14" t="s">
        <v>88</v>
      </c>
      <c r="E43" s="14" t="s">
        <v>89</v>
      </c>
      <c r="F43" s="14" t="s">
        <v>90</v>
      </c>
      <c r="G43" s="20">
        <v>2865.9722000000002</v>
      </c>
      <c r="H43" s="21">
        <f t="shared" si="1"/>
        <v>650575.68940000003</v>
      </c>
      <c r="I43" s="22">
        <v>227</v>
      </c>
    </row>
    <row r="44" spans="2:9" ht="15.75" thickBot="1" x14ac:dyDescent="0.3">
      <c r="B44" s="25"/>
      <c r="C44" s="26"/>
      <c r="D44" s="27"/>
      <c r="E44" s="27"/>
      <c r="F44" s="27"/>
      <c r="G44" s="27"/>
      <c r="H44" s="28">
        <f>SUM(H12:H43)</f>
        <v>66281525.679399997</v>
      </c>
      <c r="I44" s="29"/>
    </row>
    <row r="45" spans="2:9" x14ac:dyDescent="0.25">
      <c r="B45" s="1"/>
      <c r="C45" s="1"/>
      <c r="G45" s="30"/>
      <c r="H45" s="30"/>
      <c r="I45" s="3"/>
    </row>
    <row r="46" spans="2:9" x14ac:dyDescent="0.25">
      <c r="B46" s="1"/>
      <c r="C46" s="1"/>
      <c r="G46" s="30"/>
      <c r="H46" s="30"/>
      <c r="I46" s="3"/>
    </row>
    <row r="47" spans="2:9" x14ac:dyDescent="0.25">
      <c r="B47" s="1"/>
      <c r="C47" s="1"/>
      <c r="G47" s="2"/>
      <c r="H47" s="2"/>
      <c r="I47" s="3"/>
    </row>
    <row r="48" spans="2:9" x14ac:dyDescent="0.25">
      <c r="B48" s="1"/>
      <c r="C48" s="1"/>
      <c r="G48" s="2"/>
      <c r="H48" s="2"/>
      <c r="I48" s="3"/>
    </row>
    <row r="49" spans="2:9" x14ac:dyDescent="0.25">
      <c r="B49" s="1"/>
      <c r="C49" s="1"/>
      <c r="G49" s="2"/>
      <c r="H49" s="2"/>
      <c r="I49" s="3"/>
    </row>
    <row r="50" spans="2:9" x14ac:dyDescent="0.25">
      <c r="B50" s="31" t="s">
        <v>91</v>
      </c>
      <c r="C50" s="31"/>
      <c r="D50" s="31"/>
      <c r="E50" s="31"/>
      <c r="F50" s="31"/>
      <c r="G50" s="31"/>
      <c r="H50" s="31"/>
      <c r="I50" s="31"/>
    </row>
    <row r="51" spans="2:9" x14ac:dyDescent="0.25">
      <c r="B51" s="32" t="s">
        <v>92</v>
      </c>
      <c r="C51" s="32"/>
      <c r="D51" s="32"/>
      <c r="E51" s="32"/>
      <c r="F51" s="32"/>
      <c r="G51" s="32"/>
      <c r="H51" s="32"/>
      <c r="I51" s="32"/>
    </row>
    <row r="52" spans="2:9" x14ac:dyDescent="0.25">
      <c r="B52" s="1"/>
      <c r="C52" s="1"/>
      <c r="E52" s="32"/>
      <c r="F52" s="32"/>
      <c r="G52" s="32"/>
      <c r="H52" s="32"/>
      <c r="I52" s="32"/>
    </row>
    <row r="53" spans="2:9" x14ac:dyDescent="0.25">
      <c r="B53" s="1"/>
      <c r="C53" s="1"/>
      <c r="G53" s="2"/>
      <c r="H53" s="2"/>
      <c r="I53" s="3"/>
    </row>
    <row r="54" spans="2:9" x14ac:dyDescent="0.25">
      <c r="B54" s="1"/>
      <c r="C54" s="1"/>
      <c r="G54" s="2"/>
      <c r="H54" s="2"/>
      <c r="I54" s="3"/>
    </row>
    <row r="55" spans="2:9" x14ac:dyDescent="0.25">
      <c r="B55" s="1"/>
      <c r="C55" s="1"/>
      <c r="G55" s="2"/>
      <c r="H55" s="2"/>
      <c r="I55" s="3"/>
    </row>
    <row r="56" spans="2:9" x14ac:dyDescent="0.25">
      <c r="B56" s="1"/>
      <c r="C56" s="1"/>
      <c r="G56" s="2"/>
      <c r="H56" s="2"/>
      <c r="I56" s="3"/>
    </row>
    <row r="57" spans="2:9" x14ac:dyDescent="0.25">
      <c r="B57" s="1"/>
      <c r="C57" s="1"/>
      <c r="G57" s="2"/>
      <c r="H57" s="2"/>
      <c r="I57" s="3"/>
    </row>
    <row r="58" spans="2:9" x14ac:dyDescent="0.25">
      <c r="B58" s="1"/>
      <c r="C58" s="1"/>
      <c r="G58" s="2"/>
      <c r="H58" s="2"/>
      <c r="I58" s="3"/>
    </row>
    <row r="59" spans="2:9" x14ac:dyDescent="0.25">
      <c r="B59" s="1"/>
      <c r="C59" s="1"/>
      <c r="G59" s="2"/>
      <c r="H59" s="2"/>
      <c r="I59" s="3"/>
    </row>
    <row r="60" spans="2:9" x14ac:dyDescent="0.25">
      <c r="B60" s="1"/>
      <c r="C60" s="1"/>
      <c r="G60" s="2"/>
      <c r="H60" s="2"/>
      <c r="I60" s="3"/>
    </row>
    <row r="61" spans="2:9" x14ac:dyDescent="0.25">
      <c r="B61" s="1"/>
      <c r="C61" s="1"/>
      <c r="G61" s="2"/>
      <c r="H61" s="2"/>
      <c r="I61" s="3"/>
    </row>
    <row r="62" spans="2:9" x14ac:dyDescent="0.25">
      <c r="B62" s="1"/>
      <c r="C62" s="1"/>
      <c r="G62" s="2"/>
      <c r="H62" s="2"/>
      <c r="I62" s="3"/>
    </row>
    <row r="63" spans="2:9" x14ac:dyDescent="0.25">
      <c r="B63" s="1"/>
      <c r="C63" s="1"/>
      <c r="G63" s="2"/>
      <c r="H63" s="2"/>
      <c r="I63" s="3"/>
    </row>
  </sheetData>
  <mergeCells count="6">
    <mergeCell ref="B7:I7"/>
    <mergeCell ref="B8:I8"/>
    <mergeCell ref="B9:I9"/>
    <mergeCell ref="B50:I50"/>
    <mergeCell ref="B51:I51"/>
    <mergeCell ref="E52:I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2025-01-16T19:44:28Z</dcterms:created>
  <dcterms:modified xsi:type="dcterms:W3CDTF">2025-01-16T19:45:42Z</dcterms:modified>
</cp:coreProperties>
</file>