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defaultThemeVersion="124226"/>
  <bookViews>
    <workbookView xWindow="0" yWindow="0" windowWidth="20325" windowHeight="8715"/>
  </bookViews>
  <sheets>
    <sheet name="Evaluación  T2 2024" sheetId="2" r:id="rId1"/>
  </sheets>
  <externalReferences>
    <externalReference r:id="rId2"/>
  </externalReferences>
  <calcPr calcId="144525"/>
</workbook>
</file>

<file path=xl/calcChain.xml><?xml version="1.0" encoding="utf-8"?>
<calcChain xmlns="http://schemas.openxmlformats.org/spreadsheetml/2006/main">
  <c r="D29" i="2" l="1"/>
  <c r="I25" i="2" l="1"/>
  <c r="C16" i="2"/>
  <c r="C15" i="2"/>
  <c r="C14" i="2"/>
</calcChain>
</file>

<file path=xl/sharedStrings.xml><?xml version="1.0" encoding="utf-8"?>
<sst xmlns="http://schemas.openxmlformats.org/spreadsheetml/2006/main" count="70" uniqueCount="69">
  <si>
    <t>Código</t>
  </si>
  <si>
    <t>Documento Relacionado</t>
  </si>
  <si>
    <t>Fecha Versión</t>
  </si>
  <si>
    <t>Versión</t>
  </si>
  <si>
    <t>DEC-FOR013</t>
  </si>
  <si>
    <t>I.I - Completar los datos requeridos sobre la institución</t>
  </si>
  <si>
    <t>Capítulo</t>
  </si>
  <si>
    <t>0201 - PRESIDENCIA DE LA REPUBLICA</t>
  </si>
  <si>
    <t>Subcapítulo</t>
  </si>
  <si>
    <t>02 - GABINETE DE LA POLITICA SOCIAL</t>
  </si>
  <si>
    <t>Unidad Ejecutora</t>
  </si>
  <si>
    <t>0014 - COMEDORES ECONOMICOS DEL ESTADO</t>
  </si>
  <si>
    <t>Misión</t>
  </si>
  <si>
    <t>Distribuir alimentos cocidos y crudos, con los más altos estándares de calidad a precios asequibles y/o donados a la población.</t>
  </si>
  <si>
    <t>Visión</t>
  </si>
  <si>
    <t>Ser la más efectiva institución de la República Dominicana en desarrollar programas de alimentación y nutrición en beneficio de la población, promoviendo que los mismos se apliquen de forma digna, equitativa y transparente.</t>
  </si>
  <si>
    <t>II. Contribución a la Estrategia Nacional de Desarrollo</t>
  </si>
  <si>
    <t>Eje estratégico:</t>
  </si>
  <si>
    <t>Objetivo general:</t>
  </si>
  <si>
    <t>Objetivo(s) específico(s):</t>
  </si>
  <si>
    <t>2.3.3</t>
  </si>
  <si>
    <t>III. Información del Programa</t>
  </si>
  <si>
    <t>Nombre:</t>
  </si>
  <si>
    <t>14 - Asistencia social integral</t>
  </si>
  <si>
    <t>Descripción:</t>
  </si>
  <si>
    <t xml:space="preserve"> Desarrollo integral de las condiciones de vida, seguridad alimentaria e inclusión de la población en condición de vulnerabilidad, reduciendo la privación de derechos mediante servicios de asistencia social y atención a la comunidad.</t>
  </si>
  <si>
    <r>
      <t>Beneficiarios:</t>
    </r>
    <r>
      <rPr>
        <sz val="12"/>
        <color rgb="FF000000"/>
        <rFont val="Century Gothic"/>
        <family val="2"/>
      </rPr>
      <t xml:space="preserve"> </t>
    </r>
  </si>
  <si>
    <t>Personas de escasos recursos económicos.</t>
  </si>
  <si>
    <t>Resultado Asociado:</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</si>
  <si>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</si>
  <si>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</si>
  <si>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</si>
  <si>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</si>
  <si>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</si>
  <si>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</si>
  <si>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</si>
  <si>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</si>
  <si>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Avance</t>
  </si>
  <si>
    <t>Producto</t>
  </si>
  <si>
    <t>Indicador</t>
  </si>
  <si>
    <t>Física
(A)</t>
  </si>
  <si>
    <t>Financiera
(B)</t>
  </si>
  <si>
    <t>Física
(C)</t>
  </si>
  <si>
    <t>Financiera
(D)</t>
  </si>
  <si>
    <t>Física 
(E)</t>
  </si>
  <si>
    <t>Financiera 
 (F)</t>
  </si>
  <si>
    <t>Física 
(%)
 G=E/C</t>
  </si>
  <si>
    <t>Financiero 
(%) 
H=F/D</t>
  </si>
  <si>
    <t>6017 - Personas vulnerables reciben raciones alimenticias</t>
  </si>
  <si>
    <t>No. de personas beneficiadas</t>
  </si>
  <si>
    <t>V. Análisis de los Logros y Desviaciones</t>
  </si>
  <si>
    <t>V.I - Información de Logros y Desviaciones por Producto</t>
  </si>
  <si>
    <t xml:space="preserve">Producto: </t>
  </si>
  <si>
    <t xml:space="preserve">Descripción del producto: </t>
  </si>
  <si>
    <t>Distribución de raciones de alimentos cocidos y crudos a la población vulnerable, a través de comedores fijos, cocinas móviles y operativos de donación de combos crudos.</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</si>
  <si>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</si>
  <si>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</si>
  <si>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</si>
  <si>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</si>
  <si>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_______________________________________________________________
Lic. Marino Pérez Báez 
Encargado Departamento de Planificación y Desarrollo</t>
  </si>
  <si>
    <t>I -Información Institucional</t>
  </si>
  <si>
    <t>Programación Trimestral</t>
  </si>
  <si>
    <t>Ejecución Trimestre</t>
  </si>
  <si>
    <t>Lineamientos para la Ejecución Presupuestaria 2024 del Gobierno General Nacional</t>
  </si>
  <si>
    <t xml:space="preserve"> 1. Mejorar la ejecución del Plan Anual de Compras ajustando los procesos, tiempos e insumos a lo
previamente planificado.
2. Proveer a la institución de sistemas informáticos eficientes que permitan agilizar, transparentar y
enlazar los procesos de compra, registro financiero y toma de decisiones de la MAE</t>
  </si>
  <si>
    <t>Aumentar las condiciones de vida, desarrollo integral y seguridad alimentaria de población vulnerable mediante esquemas de asistencia
social y atención; pasando de 8.3 % en el periodo 2018-2020 en la prevalencia de la subalimentación a 4.3%.</t>
  </si>
  <si>
    <t>Informe de Evaluación Tercer  Trimestre  Metas Físicas-Financieras 2024</t>
  </si>
  <si>
    <t xml:space="preserve">Durante el tercer trimestre del 2024, la Ejecución Física fue de un 104%, este incremento trimestral es resultado de la apertura de nuevos Comedores Productores que  iniciaron sus operaciones en Sabana de la Mar, Escuela Policial San Isidro, Escuela Policial de Bani, Villa Jaragua,  Los Ríos  y Salinas (Barahona), realizando la entrega de  raciones cocidas que impactaron a una cantidad de beneficiarios no contemplados en las estimaciones del trimestre. 
La Ejecución Financiera alcanzó un  92% gracias a las mejoras implementadas en el proceso de recepción de mercancías y la disminución de los tiempos para la remisión de facturas y conduces al departamento de contabilidad. Adicionalmente, se está procediendo a crear una Unidad de Seguimiento de Contratos (aprobada por el MAP y recomendada por la DGCP) que agilizará los tiempos de intermediación con la Contraloría General de la República, la institución y los oferentes y contribuirá a lograr el 100% de la ejecución financiera programada. El 100 % programado no se pudo alcanzar en este trimestre por razones inherentes a los problemas arriba descritos y que según se mencionan se han ido mejorando reduciendo los tiempos de algunos procesos y estableciendo mejoras en el canal de comunicación con los suplidores.   
</t>
  </si>
  <si>
    <t>Durante el tercer  trimestre del 2024  con una programación física de 374,002 , se  ejecuto 387,169 para una Ejecución  de 104% 
La Programación Financiera fue de RD$1,105,394,334.00, ejecutando RD$1,017,479,160.74 logrando un 92%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</si>
</sst>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dd/mm/yyyy;@"/>
    <numFmt numFmtId="165" formatCode="[$-10409]#,##0;\-#,##0"/>
    <numFmt numFmtId="166" formatCode="[$-10409]#,##0.00;\-#,##0.00"/>
    <numFmt numFmtId="167" formatCode="[$-10409]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b/>
      <sz val="12"/>
      <color theme="0"/>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1"/>
      <name val="Calibri"/>
      <family val="2"/>
      <scheme val="minor"/>
    </font>
    <font>
      <i/>
      <sz val="10"/>
      <color theme="1"/>
      <name val="Calibri"/>
      <family val="2"/>
      <scheme val="minor"/>
    </font>
    <font>
      <i/>
      <sz val="11"/>
      <color theme="1"/>
      <name val="Calibri"/>
      <family val="2"/>
      <scheme val="minor"/>
    </font>
    <font>
      <sz val="10"/>
      <color theme="1"/>
      <name val="Calibri"/>
      <family val="2"/>
      <scheme val="minor"/>
    </font>
    <font>
      <sz val="12"/>
      <color rgb="FF000000"/>
      <name val="Century Gothic"/>
      <family val="2"/>
    </font>
    <font>
      <b/>
      <sz val="11"/>
      <name val="Calibri"/>
      <family val="2"/>
    </font>
    <font>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sz val="9"/>
      <name val="Calibri"/>
      <family val="2"/>
    </font>
  </fonts>
  <fills count="10">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DCE6F1"/>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s>
  <borders count="34">
    <border>
      <left/>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2">
    <xf numFmtId="0" fontId="0" fillId="0" borderId="0" xfId="0"/>
    <xf numFmtId="0" fontId="5" fillId="3" borderId="6" xfId="0" applyFont="1" applyFill="1" applyBorder="1" applyAlignment="1">
      <alignment vertical="top" wrapText="1"/>
    </xf>
    <xf numFmtId="43" fontId="0" fillId="0" borderId="0" xfId="1" applyFont="1"/>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3" fillId="0" borderId="13" xfId="0" applyFont="1" applyBorder="1" applyAlignment="1">
      <alignment vertical="center"/>
    </xf>
    <xf numFmtId="0" fontId="2" fillId="0" borderId="13" xfId="0" applyFont="1" applyBorder="1"/>
    <xf numFmtId="0" fontId="12" fillId="7" borderId="15" xfId="0" applyFont="1" applyFill="1" applyBorder="1" applyAlignment="1">
      <alignment horizontal="center" vertical="center" wrapText="1"/>
    </xf>
    <xf numFmtId="0" fontId="12" fillId="7" borderId="15" xfId="0" applyFont="1" applyFill="1" applyBorder="1" applyAlignment="1">
      <alignment horizontal="center" vertical="center"/>
    </xf>
    <xf numFmtId="0" fontId="12" fillId="0" borderId="15" xfId="0" applyFont="1" applyBorder="1" applyAlignment="1" applyProtection="1">
      <alignment horizontal="center" vertical="center" wrapText="1"/>
      <protection locked="0"/>
    </xf>
    <xf numFmtId="0" fontId="3" fillId="0" borderId="13" xfId="0" applyFont="1" applyBorder="1" applyAlignment="1">
      <alignment vertical="center" wrapText="1"/>
    </xf>
    <xf numFmtId="0" fontId="0" fillId="0" borderId="13" xfId="0" applyBorder="1"/>
    <xf numFmtId="0" fontId="17" fillId="9" borderId="26" xfId="0" applyFont="1" applyFill="1" applyBorder="1" applyAlignment="1">
      <alignment horizontal="center" vertical="center" wrapText="1" readingOrder="1"/>
    </xf>
    <xf numFmtId="0" fontId="17" fillId="9" borderId="27" xfId="0" applyFont="1" applyFill="1" applyBorder="1" applyAlignment="1">
      <alignment horizontal="center" vertical="center" wrapText="1" readingOrder="1"/>
    </xf>
    <xf numFmtId="0" fontId="17" fillId="9" borderId="28" xfId="0" applyFont="1" applyFill="1" applyBorder="1" applyAlignment="1">
      <alignment horizontal="center" vertical="center" wrapText="1" readingOrder="1"/>
    </xf>
    <xf numFmtId="0" fontId="18" fillId="0" borderId="19" xfId="0" applyFont="1" applyBorder="1" applyAlignment="1" applyProtection="1">
      <alignment vertical="top" wrapText="1"/>
      <protection locked="0"/>
    </xf>
    <xf numFmtId="0" fontId="18" fillId="0" borderId="24" xfId="0" applyFont="1" applyBorder="1" applyAlignment="1" applyProtection="1">
      <alignment vertical="top" wrapText="1"/>
      <protection locked="0"/>
    </xf>
    <xf numFmtId="165" fontId="18" fillId="0" borderId="24" xfId="0" applyNumberFormat="1" applyFont="1" applyBorder="1" applyAlignment="1" applyProtection="1">
      <alignment horizontal="center" vertical="center" wrapText="1" readingOrder="1"/>
      <protection locked="0"/>
    </xf>
    <xf numFmtId="166" fontId="18" fillId="0" borderId="24" xfId="0" applyNumberFormat="1" applyFont="1" applyBorder="1" applyAlignment="1" applyProtection="1">
      <alignment horizontal="center" vertical="center" wrapText="1" readingOrder="1"/>
      <protection locked="0"/>
    </xf>
    <xf numFmtId="165" fontId="18" fillId="0" borderId="24" xfId="0" applyNumberFormat="1" applyFont="1" applyBorder="1" applyAlignment="1" applyProtection="1">
      <alignment horizontal="center" vertical="center" wrapText="1"/>
      <protection locked="0"/>
    </xf>
    <xf numFmtId="0" fontId="3" fillId="0" borderId="13" xfId="0" applyFont="1" applyBorder="1" applyAlignment="1" applyProtection="1">
      <alignment vertical="center" wrapText="1"/>
      <protection locked="0"/>
    </xf>
    <xf numFmtId="43" fontId="0" fillId="0" borderId="0" xfId="0" applyNumberFormat="1"/>
    <xf numFmtId="0" fontId="11" fillId="0" borderId="0" xfId="0" applyFont="1" applyAlignment="1" applyProtection="1">
      <alignment horizontal="left" vertical="center" wrapText="1"/>
      <protection locked="0"/>
    </xf>
    <xf numFmtId="0" fontId="15" fillId="0" borderId="0" xfId="0" applyFont="1" applyProtection="1">
      <protection locked="0"/>
    </xf>
    <xf numFmtId="4" fontId="0" fillId="0" borderId="0" xfId="0" applyNumberFormat="1"/>
    <xf numFmtId="164" fontId="8" fillId="0" borderId="1" xfId="0" applyNumberFormat="1" applyFont="1" applyBorder="1" applyAlignment="1">
      <alignment horizontal="center" vertical="center" wrapText="1"/>
    </xf>
    <xf numFmtId="0" fontId="8" fillId="0" borderId="33" xfId="0" applyFont="1" applyBorder="1" applyAlignment="1">
      <alignment horizontal="center" vertical="center" wrapText="1"/>
    </xf>
    <xf numFmtId="0" fontId="7" fillId="4" borderId="4"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20" fillId="0" borderId="0" xfId="0" applyFont="1" applyAlignment="1">
      <alignment vertical="center" wrapText="1"/>
    </xf>
    <xf numFmtId="0" fontId="3" fillId="0" borderId="13" xfId="0" applyFont="1" applyBorder="1" applyAlignment="1" applyProtection="1">
      <alignment vertical="top" wrapText="1"/>
      <protection locked="0"/>
    </xf>
    <xf numFmtId="43" fontId="0" fillId="0" borderId="0" xfId="1" applyFont="1" applyAlignment="1">
      <alignment vertical="top"/>
    </xf>
    <xf numFmtId="43" fontId="0" fillId="0" borderId="0" xfId="0" applyNumberFormat="1" applyAlignment="1">
      <alignment vertical="top"/>
    </xf>
    <xf numFmtId="0" fontId="0" fillId="0" borderId="0" xfId="0" applyAlignment="1">
      <alignment vertical="top"/>
    </xf>
    <xf numFmtId="0" fontId="3" fillId="0" borderId="13" xfId="0" applyFont="1" applyBorder="1" applyAlignment="1">
      <alignment vertical="top"/>
    </xf>
    <xf numFmtId="9" fontId="18" fillId="8" borderId="24" xfId="2" applyNumberFormat="1" applyFont="1" applyFill="1" applyBorder="1" applyAlignment="1" applyProtection="1">
      <alignment horizontal="center" vertical="center" wrapText="1" readingOrder="1"/>
      <protection locked="0"/>
    </xf>
    <xf numFmtId="165" fontId="22" fillId="0" borderId="27" xfId="0" applyNumberFormat="1" applyFont="1" applyBorder="1" applyAlignment="1" applyProtection="1">
      <alignment horizontal="center" vertical="center" wrapText="1" readingOrder="1"/>
      <protection locked="0"/>
    </xf>
    <xf numFmtId="167" fontId="18" fillId="8" borderId="20" xfId="0" applyNumberFormat="1" applyFont="1" applyFill="1" applyBorder="1" applyAlignment="1" applyProtection="1">
      <alignment horizontal="center" vertical="center" wrapText="1" readingOrder="1"/>
      <protection locked="0"/>
    </xf>
    <xf numFmtId="43" fontId="18" fillId="0" borderId="24" xfId="1" applyFont="1" applyBorder="1" applyAlignment="1" applyProtection="1">
      <alignment horizontal="center" vertical="center" wrapText="1" readingOrder="1"/>
      <protection locked="0"/>
    </xf>
    <xf numFmtId="0" fontId="20" fillId="0" borderId="0" xfId="0" applyFont="1" applyAlignment="1">
      <alignment horizontal="center" vertical="center" wrapText="1"/>
    </xf>
    <xf numFmtId="0" fontId="9" fillId="6" borderId="13" xfId="0" applyFont="1" applyFill="1" applyBorder="1" applyAlignment="1">
      <alignment horizontal="left" vertical="center" wrapText="1"/>
    </xf>
    <xf numFmtId="0" fontId="9" fillId="6" borderId="0" xfId="0" applyFont="1" applyFill="1" applyAlignment="1">
      <alignment horizontal="left" vertical="center" wrapText="1"/>
    </xf>
    <xf numFmtId="0" fontId="9" fillId="6" borderId="14" xfId="0" applyFont="1" applyFill="1" applyBorder="1" applyAlignment="1">
      <alignment horizontal="left" vertical="center" wrapText="1"/>
    </xf>
    <xf numFmtId="0" fontId="10" fillId="0" borderId="29" xfId="0" applyFont="1" applyBorder="1" applyAlignment="1" applyProtection="1">
      <alignment horizontal="left" vertical="center" wrapText="1"/>
      <protection locked="0"/>
    </xf>
    <xf numFmtId="0" fontId="11" fillId="0" borderId="30" xfId="0" applyFont="1" applyBorder="1" applyAlignment="1" applyProtection="1">
      <alignment horizontal="left" vertical="center" wrapText="1"/>
      <protection locked="0"/>
    </xf>
    <xf numFmtId="0" fontId="11" fillId="0" borderId="31" xfId="0" applyFont="1" applyBorder="1" applyAlignment="1" applyProtection="1">
      <alignment horizontal="left" vertical="center" wrapText="1"/>
      <protection locked="0"/>
    </xf>
    <xf numFmtId="0" fontId="21" fillId="0" borderId="0" xfId="0" applyFont="1" applyAlignment="1">
      <alignment horizontal="left" vertical="center" wrapText="1"/>
    </xf>
    <xf numFmtId="0" fontId="20" fillId="0" borderId="0" xfId="0" applyFont="1" applyAlignment="1">
      <alignment horizontal="left" vertical="center" wrapText="1"/>
    </xf>
    <xf numFmtId="0" fontId="9" fillId="6" borderId="29" xfId="0" applyFont="1" applyFill="1" applyBorder="1" applyAlignment="1">
      <alignment horizontal="left" vertical="center"/>
    </xf>
    <xf numFmtId="0" fontId="9" fillId="6" borderId="30" xfId="0" applyFont="1" applyFill="1" applyBorder="1" applyAlignment="1">
      <alignment horizontal="left" vertical="center"/>
    </xf>
    <xf numFmtId="0" fontId="9" fillId="6" borderId="31" xfId="0" applyFont="1" applyFill="1" applyBorder="1" applyAlignment="1">
      <alignment horizontal="left" vertical="center"/>
    </xf>
    <xf numFmtId="0" fontId="11" fillId="0" borderId="0" xfId="0" applyFont="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11" fillId="0" borderId="0" xfId="0" applyFont="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14" xfId="0" applyFont="1" applyBorder="1" applyAlignment="1" applyProtection="1">
      <alignment horizontal="left" vertical="top" wrapText="1"/>
      <protection locked="0"/>
    </xf>
    <xf numFmtId="0" fontId="4" fillId="2" borderId="13" xfId="0" applyFont="1" applyFill="1" applyBorder="1" applyAlignment="1">
      <alignment horizontal="left" vertical="center"/>
    </xf>
    <xf numFmtId="0" fontId="4" fillId="2" borderId="0" xfId="0" applyFont="1" applyFill="1" applyAlignment="1">
      <alignment horizontal="left" vertical="center"/>
    </xf>
    <xf numFmtId="0" fontId="4" fillId="2" borderId="14" xfId="0" applyFont="1" applyFill="1" applyBorder="1" applyAlignment="1">
      <alignment horizontal="left" vertical="center"/>
    </xf>
    <xf numFmtId="0" fontId="9" fillId="6" borderId="13" xfId="0" applyFont="1" applyFill="1" applyBorder="1" applyAlignment="1">
      <alignment horizontal="left" vertical="center"/>
    </xf>
    <xf numFmtId="0" fontId="9" fillId="6" borderId="0" xfId="0" applyFont="1" applyFill="1" applyAlignment="1">
      <alignment horizontal="left" vertical="center"/>
    </xf>
    <xf numFmtId="0" fontId="9" fillId="6" borderId="14" xfId="0" applyFont="1" applyFill="1" applyBorder="1" applyAlignment="1">
      <alignment horizontal="left" vertical="center"/>
    </xf>
    <xf numFmtId="0" fontId="14" fillId="7" borderId="18" xfId="0" applyFont="1" applyFill="1" applyBorder="1" applyAlignment="1">
      <alignment horizontal="center" vertical="center" wrapText="1" readingOrder="1"/>
    </xf>
    <xf numFmtId="0" fontId="14" fillId="7" borderId="19" xfId="0" applyFont="1" applyFill="1" applyBorder="1" applyAlignment="1">
      <alignment horizontal="center" vertical="center" wrapText="1" readingOrder="1"/>
    </xf>
    <xf numFmtId="0" fontId="14" fillId="7" borderId="20" xfId="0" applyFont="1" applyFill="1" applyBorder="1" applyAlignment="1">
      <alignment horizontal="center" vertical="center" wrapText="1" readingOrder="1"/>
    </xf>
    <xf numFmtId="0" fontId="14" fillId="7" borderId="21" xfId="0" applyFont="1" applyFill="1" applyBorder="1" applyAlignment="1">
      <alignment horizontal="center" vertical="center" wrapText="1" readingOrder="1"/>
    </xf>
    <xf numFmtId="0" fontId="14" fillId="7" borderId="22" xfId="0" applyFont="1" applyFill="1" applyBorder="1" applyAlignment="1">
      <alignment horizontal="center" vertical="center" wrapText="1" readingOrder="1"/>
    </xf>
    <xf numFmtId="39" fontId="15" fillId="0" borderId="23" xfId="1" applyNumberFormat="1" applyFont="1" applyFill="1" applyBorder="1" applyAlignment="1" applyProtection="1">
      <alignment horizontal="center" vertical="center" wrapText="1" readingOrder="1"/>
      <protection locked="0"/>
    </xf>
    <xf numFmtId="39" fontId="15" fillId="0" borderId="24" xfId="1" applyNumberFormat="1" applyFont="1" applyFill="1" applyBorder="1" applyAlignment="1" applyProtection="1">
      <alignment horizontal="center" vertical="center" wrapText="1" readingOrder="1"/>
      <protection locked="0"/>
    </xf>
    <xf numFmtId="39" fontId="15" fillId="0" borderId="20" xfId="1" applyNumberFormat="1" applyFont="1" applyFill="1" applyBorder="1" applyAlignment="1" applyProtection="1">
      <alignment horizontal="center" vertical="center" wrapText="1" readingOrder="1"/>
      <protection locked="0"/>
    </xf>
    <xf numFmtId="39" fontId="15" fillId="0" borderId="21" xfId="1" applyNumberFormat="1" applyFont="1" applyFill="1" applyBorder="1" applyAlignment="1" applyProtection="1">
      <alignment horizontal="center" vertical="center" wrapText="1" readingOrder="1"/>
      <protection locked="0"/>
    </xf>
    <xf numFmtId="39" fontId="15" fillId="0" borderId="19" xfId="1" applyNumberFormat="1" applyFont="1" applyFill="1" applyBorder="1" applyAlignment="1" applyProtection="1">
      <alignment horizontal="center" vertical="center" wrapText="1" readingOrder="1"/>
      <protection locked="0"/>
    </xf>
    <xf numFmtId="10" fontId="15" fillId="8" borderId="24" xfId="2" applyNumberFormat="1" applyFont="1" applyFill="1" applyBorder="1" applyAlignment="1" applyProtection="1">
      <alignment horizontal="center" vertical="center" wrapText="1" readingOrder="1"/>
    </xf>
    <xf numFmtId="10" fontId="15" fillId="8" borderId="25" xfId="2" applyNumberFormat="1" applyFont="1" applyFill="1" applyBorder="1" applyAlignment="1" applyProtection="1">
      <alignment horizontal="center" vertical="center" wrapText="1" readingOrder="1"/>
    </xf>
    <xf numFmtId="0" fontId="16" fillId="9" borderId="24" xfId="0" applyFont="1" applyFill="1" applyBorder="1" applyAlignment="1">
      <alignment horizontal="center" vertical="center" wrapText="1" readingOrder="1"/>
    </xf>
    <xf numFmtId="0" fontId="15" fillId="7" borderId="24" xfId="0" applyFont="1" applyFill="1" applyBorder="1" applyAlignment="1">
      <alignment vertical="top" wrapText="1"/>
    </xf>
    <xf numFmtId="0" fontId="15" fillId="7" borderId="25" xfId="0" applyFont="1" applyFill="1" applyBorder="1" applyAlignment="1">
      <alignment vertical="top" wrapText="1"/>
    </xf>
    <xf numFmtId="0" fontId="11" fillId="0" borderId="0" xfId="0" applyFont="1" applyAlignment="1" applyProtection="1">
      <alignment horizontal="left" vertical="center"/>
      <protection locked="0"/>
    </xf>
    <xf numFmtId="0" fontId="11" fillId="0" borderId="14" xfId="0" applyFont="1" applyBorder="1" applyAlignment="1" applyProtection="1">
      <alignment horizontal="left" vertical="center"/>
      <protection locked="0"/>
    </xf>
    <xf numFmtId="0" fontId="12" fillId="7" borderId="5" xfId="0" applyFont="1" applyFill="1" applyBorder="1" applyAlignment="1">
      <alignment horizontal="center" vertical="center" wrapText="1"/>
    </xf>
    <xf numFmtId="0" fontId="11" fillId="0" borderId="0" xfId="0" applyFont="1" applyAlignment="1" applyProtection="1">
      <alignment horizontal="justify" vertical="center" wrapText="1"/>
      <protection locked="0"/>
    </xf>
    <xf numFmtId="0" fontId="11" fillId="0" borderId="14" xfId="0" applyFont="1" applyBorder="1" applyAlignment="1" applyProtection="1">
      <alignment horizontal="justify" vertical="center" wrapText="1"/>
      <protection locked="0"/>
    </xf>
    <xf numFmtId="49" fontId="10" fillId="0" borderId="15" xfId="0" quotePrefix="1" applyNumberFormat="1" applyFont="1" applyBorder="1" applyAlignment="1" applyProtection="1">
      <alignment horizontal="left" vertical="center" wrapText="1"/>
      <protection locked="0"/>
    </xf>
    <xf numFmtId="49" fontId="10" fillId="0" borderId="16" xfId="0" quotePrefix="1" applyNumberFormat="1" applyFont="1" applyBorder="1" applyAlignment="1" applyProtection="1">
      <alignment horizontal="left" vertical="center" wrapText="1"/>
      <protection locked="0"/>
    </xf>
    <xf numFmtId="49" fontId="10" fillId="0" borderId="17" xfId="0" quotePrefix="1" applyNumberFormat="1" applyFont="1" applyBorder="1" applyAlignment="1" applyProtection="1">
      <alignment horizontal="left" vertical="center" wrapText="1"/>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0" fillId="0" borderId="0" xfId="0" applyAlignment="1">
      <alignment horizontal="center"/>
    </xf>
    <xf numFmtId="0" fontId="0" fillId="0" borderId="12" xfId="0" applyBorder="1" applyAlignment="1">
      <alignment horizontal="center"/>
    </xf>
    <xf numFmtId="0" fontId="0" fillId="5" borderId="13" xfId="0" applyFill="1" applyBorder="1" applyAlignment="1">
      <alignment horizontal="center"/>
    </xf>
    <xf numFmtId="0" fontId="0" fillId="5" borderId="0" xfId="0" applyFill="1" applyAlignment="1">
      <alignment horizontal="center"/>
    </xf>
    <xf numFmtId="0" fontId="0" fillId="5" borderId="14" xfId="0" applyFill="1" applyBorder="1" applyAlignment="1">
      <alignment horizontal="center"/>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Medium9">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29" totalsRowShown="0" headerRowDxfId="14" dataDxfId="12" headerRowBorderDxfId="13" tableBorderDxfId="11" totalsRowBorderDxfId="10">
  <autoFilter ref="A28:J29"/>
  <tableColumns count="10">
    <tableColumn id="1" name="Producto" dataDxfId="9"/>
    <tableColumn id="2" name="Indicador" dataDxfId="8"/>
    <tableColumn id="3" name="Física_x000a_(A)" dataDxfId="7"/>
    <tableColumn id="4" name="Financiera_x000a_(B)" dataDxfId="6">
      <calculatedColumnFormula>+C25</calculatedColumnFormula>
    </tableColumn>
    <tableColumn id="9" name="Física_x000a_(C)" dataDxfId="5"/>
    <tableColumn id="10" name="Financiera_x000a_(D)" dataDxfId="4" dataCellStyle="Millares"/>
    <tableColumn id="5" name="Física _x000a_(E)" dataDxfId="3"/>
    <tableColumn id="6" name="Financiera _x000a_ (F)" dataDxfId="2"/>
    <tableColumn id="7" name="Física _x000a_(%)_x000a_ G=E/C" dataDxfId="1" dataCellStyle="Porcentaje"/>
    <tableColumn id="8" name="Financiero _x000a_(%) _x000a_H=F/D"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tabSelected="1" topLeftCell="A36" zoomScale="106" zoomScaleNormal="106" workbookViewId="0">
      <selection sqref="A1:J42"/>
    </sheetView>
  </sheetViews>
  <sheetFormatPr baseColWidth="10" defaultColWidth="11.42578125" defaultRowHeight="15" x14ac:dyDescent="0.25"/>
  <cols>
    <col min="1" max="1" width="21.42578125" style="23" customWidth="1"/>
    <col min="2" max="2" width="10.5703125" style="23" customWidth="1"/>
    <col min="3" max="3" width="11.42578125" style="23" customWidth="1"/>
    <col min="4" max="4" width="14.85546875" style="23" customWidth="1"/>
    <col min="5" max="5" width="10.5703125" style="23" customWidth="1"/>
    <col min="6" max="6" width="15" style="23" customWidth="1"/>
    <col min="7" max="7" width="14" style="23" customWidth="1"/>
    <col min="8" max="8" width="16.28515625" style="23" customWidth="1"/>
    <col min="9" max="9" width="19.5703125" style="23" customWidth="1"/>
    <col min="10" max="10" width="14.85546875" style="23" customWidth="1"/>
    <col min="11" max="11" width="16.85546875" style="2" bestFit="1" customWidth="1"/>
    <col min="12" max="12" width="15.140625" bestFit="1" customWidth="1"/>
    <col min="13" max="13" width="19.140625" style="2" customWidth="1"/>
    <col min="14" max="14" width="18.28515625" customWidth="1"/>
    <col min="15" max="15" width="23" customWidth="1"/>
    <col min="17" max="17" width="14" bestFit="1" customWidth="1"/>
    <col min="18" max="18" width="15.140625" bestFit="1" customWidth="1"/>
  </cols>
  <sheetData>
    <row r="1" spans="1:10" ht="18" customHeight="1" thickBot="1" x14ac:dyDescent="0.3">
      <c r="A1" s="1"/>
      <c r="B1" s="86" t="s">
        <v>66</v>
      </c>
      <c r="C1" s="87"/>
      <c r="D1" s="87"/>
      <c r="E1" s="87"/>
      <c r="F1" s="87"/>
      <c r="G1" s="87"/>
      <c r="H1" s="87"/>
      <c r="I1" s="87"/>
      <c r="J1" s="88"/>
    </row>
    <row r="2" spans="1:10" ht="21.75" thickBot="1" x14ac:dyDescent="0.3">
      <c r="A2" s="3"/>
      <c r="B2" s="89" t="s">
        <v>0</v>
      </c>
      <c r="C2" s="90"/>
      <c r="D2" s="89" t="s">
        <v>1</v>
      </c>
      <c r="E2" s="90"/>
      <c r="F2" s="90"/>
      <c r="G2" s="90"/>
      <c r="H2" s="91"/>
      <c r="I2" s="27" t="s">
        <v>2</v>
      </c>
      <c r="J2" s="28" t="s">
        <v>3</v>
      </c>
    </row>
    <row r="3" spans="1:10" ht="21.75" thickBot="1" x14ac:dyDescent="0.3">
      <c r="A3" s="4"/>
      <c r="B3" s="92" t="s">
        <v>4</v>
      </c>
      <c r="C3" s="93"/>
      <c r="D3" s="92" t="s">
        <v>63</v>
      </c>
      <c r="E3" s="93"/>
      <c r="F3" s="93"/>
      <c r="G3" s="93"/>
      <c r="H3" s="94"/>
      <c r="I3" s="25">
        <v>45567</v>
      </c>
      <c r="J3" s="26">
        <v>0</v>
      </c>
    </row>
    <row r="4" spans="1:10" ht="9.75" customHeight="1" x14ac:dyDescent="0.25">
      <c r="A4" s="95"/>
      <c r="B4" s="96"/>
      <c r="C4" s="96"/>
      <c r="D4" s="97"/>
      <c r="E4" s="97"/>
      <c r="F4" s="97"/>
      <c r="G4" s="97"/>
      <c r="H4" s="97"/>
      <c r="I4" s="96"/>
      <c r="J4" s="98"/>
    </row>
    <row r="5" spans="1:10" ht="5.25" customHeight="1" x14ac:dyDescent="0.25">
      <c r="A5" s="99"/>
      <c r="B5" s="100"/>
      <c r="C5" s="100"/>
      <c r="D5" s="100"/>
      <c r="E5" s="100"/>
      <c r="F5" s="100"/>
      <c r="G5" s="100"/>
      <c r="H5" s="100"/>
      <c r="I5" s="100"/>
      <c r="J5" s="101"/>
    </row>
    <row r="6" spans="1:10" ht="15.75" x14ac:dyDescent="0.25">
      <c r="A6" s="57" t="s">
        <v>60</v>
      </c>
      <c r="B6" s="58"/>
      <c r="C6" s="58"/>
      <c r="D6" s="58"/>
      <c r="E6" s="58"/>
      <c r="F6" s="58"/>
      <c r="G6" s="58"/>
      <c r="H6" s="58"/>
      <c r="I6" s="58"/>
      <c r="J6" s="59"/>
    </row>
    <row r="7" spans="1:10" ht="15.75" x14ac:dyDescent="0.25">
      <c r="A7" s="60" t="s">
        <v>5</v>
      </c>
      <c r="B7" s="61"/>
      <c r="C7" s="61"/>
      <c r="D7" s="61"/>
      <c r="E7" s="61"/>
      <c r="F7" s="61"/>
      <c r="G7" s="61"/>
      <c r="H7" s="61"/>
      <c r="I7" s="61"/>
      <c r="J7" s="62"/>
    </row>
    <row r="8" spans="1:10" ht="15" customHeight="1" x14ac:dyDescent="0.25">
      <c r="A8" s="5" t="s">
        <v>6</v>
      </c>
      <c r="B8" s="83" t="s">
        <v>7</v>
      </c>
      <c r="C8" s="84"/>
      <c r="D8" s="84"/>
      <c r="E8" s="84"/>
      <c r="F8" s="84"/>
      <c r="G8" s="84"/>
      <c r="H8" s="84"/>
      <c r="I8" s="84"/>
      <c r="J8" s="85"/>
    </row>
    <row r="9" spans="1:10" ht="15" customHeight="1" x14ac:dyDescent="0.25">
      <c r="A9" s="6" t="s">
        <v>8</v>
      </c>
      <c r="B9" s="83" t="s">
        <v>9</v>
      </c>
      <c r="C9" s="84"/>
      <c r="D9" s="84"/>
      <c r="E9" s="84"/>
      <c r="F9" s="84"/>
      <c r="G9" s="84"/>
      <c r="H9" s="84"/>
      <c r="I9" s="84"/>
      <c r="J9" s="85"/>
    </row>
    <row r="10" spans="1:10" ht="15" customHeight="1" x14ac:dyDescent="0.25">
      <c r="A10" s="6" t="s">
        <v>10</v>
      </c>
      <c r="B10" s="83" t="s">
        <v>11</v>
      </c>
      <c r="C10" s="84"/>
      <c r="D10" s="84"/>
      <c r="E10" s="84"/>
      <c r="F10" s="84"/>
      <c r="G10" s="84"/>
      <c r="H10" s="84"/>
      <c r="I10" s="84"/>
      <c r="J10" s="85"/>
    </row>
    <row r="11" spans="1:10" ht="20.25" customHeight="1" x14ac:dyDescent="0.25">
      <c r="A11" s="5" t="s">
        <v>12</v>
      </c>
      <c r="B11" s="51" t="s">
        <v>13</v>
      </c>
      <c r="C11" s="78"/>
      <c r="D11" s="78"/>
      <c r="E11" s="78"/>
      <c r="F11" s="78"/>
      <c r="G11" s="78"/>
      <c r="H11" s="78"/>
      <c r="I11" s="78"/>
      <c r="J11" s="79"/>
    </row>
    <row r="12" spans="1:10" ht="34.5" customHeight="1" x14ac:dyDescent="0.25">
      <c r="A12" s="5" t="s">
        <v>14</v>
      </c>
      <c r="B12" s="51" t="s">
        <v>15</v>
      </c>
      <c r="C12" s="78"/>
      <c r="D12" s="78"/>
      <c r="E12" s="78"/>
      <c r="F12" s="78"/>
      <c r="G12" s="78"/>
      <c r="H12" s="78"/>
      <c r="I12" s="78"/>
      <c r="J12" s="79"/>
    </row>
    <row r="13" spans="1:10" ht="15.75" x14ac:dyDescent="0.25">
      <c r="A13" s="57" t="s">
        <v>16</v>
      </c>
      <c r="B13" s="58"/>
      <c r="C13" s="58"/>
      <c r="D13" s="58"/>
      <c r="E13" s="58"/>
      <c r="F13" s="58"/>
      <c r="G13" s="58"/>
      <c r="H13" s="58"/>
      <c r="I13" s="58"/>
      <c r="J13" s="59"/>
    </row>
    <row r="14" spans="1:10" ht="21.75" customHeight="1" x14ac:dyDescent="0.25">
      <c r="A14" s="5" t="s">
        <v>17</v>
      </c>
      <c r="B14" s="7">
        <v>2</v>
      </c>
      <c r="C14" s="80" t="str">
        <f>IFERROR(VLOOKUP(B14,'[1]Validacion datos'!A2:B5,2,FALSE),"")</f>
        <v>DESARROLLO SOCIAL</v>
      </c>
      <c r="D14" s="80"/>
      <c r="E14" s="80"/>
      <c r="F14" s="80"/>
      <c r="G14" s="80"/>
      <c r="H14" s="80"/>
      <c r="I14" s="80"/>
      <c r="J14" s="80"/>
    </row>
    <row r="15" spans="1:10" ht="24.75" customHeight="1" x14ac:dyDescent="0.25">
      <c r="A15" s="5" t="s">
        <v>18</v>
      </c>
      <c r="B15" s="8">
        <v>2.2999999999999998</v>
      </c>
      <c r="C15" s="80" t="str">
        <f>IFERROR(VLOOKUP(B15,'[1]Validacion datos'!A8:B26,2,FALSE),"")</f>
        <v>Igualdad de derechos y oportunidades</v>
      </c>
      <c r="D15" s="80"/>
      <c r="E15" s="80"/>
      <c r="F15" s="80"/>
      <c r="G15" s="80"/>
      <c r="H15" s="80"/>
      <c r="I15" s="80"/>
      <c r="J15" s="80"/>
    </row>
    <row r="16" spans="1:10" ht="21.75" customHeight="1" x14ac:dyDescent="0.25">
      <c r="A16" s="34" t="s">
        <v>19</v>
      </c>
      <c r="B16" s="9" t="s">
        <v>20</v>
      </c>
      <c r="C16" s="80" t="str">
        <f>IFERROR(VLOOKUP(B16,'[1]Validacion datos'!D8:E64,2,FALSE),"")</f>
        <v>Disminuir la pobreza mediante un efectivo y eficiente sistema de protección social, que tome en cuenta las necesidades y vulnerabilidades a lo largo del ciclo de vida</v>
      </c>
      <c r="D16" s="80"/>
      <c r="E16" s="80"/>
      <c r="F16" s="80"/>
      <c r="G16" s="80"/>
      <c r="H16" s="80"/>
      <c r="I16" s="80"/>
      <c r="J16" s="80"/>
    </row>
    <row r="17" spans="1:15" ht="15.75" x14ac:dyDescent="0.25">
      <c r="A17" s="57" t="s">
        <v>21</v>
      </c>
      <c r="B17" s="58"/>
      <c r="C17" s="58"/>
      <c r="D17" s="58"/>
      <c r="E17" s="58"/>
      <c r="F17" s="58"/>
      <c r="G17" s="58"/>
      <c r="H17" s="58"/>
      <c r="I17" s="58"/>
      <c r="J17" s="59"/>
    </row>
    <row r="18" spans="1:15" ht="23.25" customHeight="1" x14ac:dyDescent="0.25">
      <c r="A18" s="5" t="s">
        <v>22</v>
      </c>
      <c r="B18" s="51" t="s">
        <v>23</v>
      </c>
      <c r="C18" s="51"/>
      <c r="D18" s="51"/>
      <c r="E18" s="51"/>
      <c r="F18" s="51"/>
      <c r="G18" s="51"/>
      <c r="H18" s="51"/>
      <c r="I18" s="51"/>
      <c r="J18" s="52"/>
    </row>
    <row r="19" spans="1:15" ht="29.25" customHeight="1" x14ac:dyDescent="0.25">
      <c r="A19" s="10" t="s">
        <v>24</v>
      </c>
      <c r="B19" s="51" t="s">
        <v>25</v>
      </c>
      <c r="C19" s="51"/>
      <c r="D19" s="51"/>
      <c r="E19" s="51"/>
      <c r="F19" s="51"/>
      <c r="G19" s="51"/>
      <c r="H19" s="51"/>
      <c r="I19" s="51"/>
      <c r="J19" s="52"/>
    </row>
    <row r="20" spans="1:15" ht="24" customHeight="1" x14ac:dyDescent="0.25">
      <c r="A20" s="10" t="s">
        <v>26</v>
      </c>
      <c r="B20" s="51" t="s">
        <v>27</v>
      </c>
      <c r="C20" s="51"/>
      <c r="D20" s="51"/>
      <c r="E20" s="51"/>
      <c r="F20" s="51"/>
      <c r="G20" s="51"/>
      <c r="H20" s="51"/>
      <c r="I20" s="51"/>
      <c r="J20" s="52"/>
    </row>
    <row r="21" spans="1:15" ht="45.75" customHeight="1" x14ac:dyDescent="0.25">
      <c r="A21" s="10" t="s">
        <v>28</v>
      </c>
      <c r="B21" s="51" t="s">
        <v>65</v>
      </c>
      <c r="C21" s="51"/>
      <c r="D21" s="51"/>
      <c r="E21" s="51"/>
      <c r="F21" s="51"/>
      <c r="G21" s="51"/>
      <c r="H21" s="51"/>
      <c r="I21" s="51"/>
      <c r="J21" s="52"/>
    </row>
    <row r="22" spans="1:15" ht="15.75" x14ac:dyDescent="0.25">
      <c r="A22" s="57" t="s">
        <v>29</v>
      </c>
      <c r="B22" s="58"/>
      <c r="C22" s="58"/>
      <c r="D22" s="58"/>
      <c r="E22" s="58"/>
      <c r="F22" s="58"/>
      <c r="G22" s="58"/>
      <c r="H22" s="58"/>
      <c r="I22" s="58"/>
      <c r="J22" s="59"/>
    </row>
    <row r="23" spans="1:15" ht="15.75" x14ac:dyDescent="0.25">
      <c r="A23" s="60" t="s">
        <v>30</v>
      </c>
      <c r="B23" s="61"/>
      <c r="C23" s="61"/>
      <c r="D23" s="61"/>
      <c r="E23" s="61"/>
      <c r="F23" s="61"/>
      <c r="G23" s="61"/>
      <c r="H23" s="61"/>
      <c r="I23" s="61"/>
      <c r="J23" s="62"/>
    </row>
    <row r="24" spans="1:15" ht="15" customHeight="1" x14ac:dyDescent="0.25">
      <c r="A24" s="63" t="s">
        <v>31</v>
      </c>
      <c r="B24" s="64"/>
      <c r="C24" s="65" t="s">
        <v>32</v>
      </c>
      <c r="D24" s="66"/>
      <c r="E24" s="66"/>
      <c r="F24" s="66" t="s">
        <v>33</v>
      </c>
      <c r="G24" s="66"/>
      <c r="H24" s="64"/>
      <c r="I24" s="65" t="s">
        <v>34</v>
      </c>
      <c r="J24" s="67"/>
    </row>
    <row r="25" spans="1:15" ht="23.25" customHeight="1" x14ac:dyDescent="0.25">
      <c r="A25" s="68">
        <v>3769466554</v>
      </c>
      <c r="B25" s="69"/>
      <c r="C25" s="70">
        <v>4036466554</v>
      </c>
      <c r="D25" s="71"/>
      <c r="E25" s="72"/>
      <c r="F25" s="70">
        <v>2253780826.77</v>
      </c>
      <c r="G25" s="71"/>
      <c r="H25" s="72"/>
      <c r="I25" s="73">
        <f>+F25/C25</f>
        <v>0.55835488703271441</v>
      </c>
      <c r="J25" s="74"/>
      <c r="N25" s="24"/>
    </row>
    <row r="26" spans="1:15" ht="15.75" x14ac:dyDescent="0.25">
      <c r="A26" s="60" t="s">
        <v>35</v>
      </c>
      <c r="B26" s="61"/>
      <c r="C26" s="61"/>
      <c r="D26" s="61"/>
      <c r="E26" s="61"/>
      <c r="F26" s="61"/>
      <c r="G26" s="61"/>
      <c r="H26" s="61"/>
      <c r="I26" s="61"/>
      <c r="J26" s="62"/>
      <c r="N26" s="24"/>
    </row>
    <row r="27" spans="1:15" x14ac:dyDescent="0.25">
      <c r="A27" s="11"/>
      <c r="B27"/>
      <c r="C27" s="75" t="s">
        <v>36</v>
      </c>
      <c r="D27" s="76"/>
      <c r="E27" s="75" t="s">
        <v>61</v>
      </c>
      <c r="F27" s="76"/>
      <c r="G27" s="75" t="s">
        <v>62</v>
      </c>
      <c r="H27" s="75"/>
      <c r="I27" s="75" t="s">
        <v>37</v>
      </c>
      <c r="J27" s="77"/>
      <c r="N27" s="24"/>
    </row>
    <row r="28" spans="1:15" ht="38.25" x14ac:dyDescent="0.25">
      <c r="A28" s="12" t="s">
        <v>38</v>
      </c>
      <c r="B28" s="13" t="s">
        <v>39</v>
      </c>
      <c r="C28" s="13" t="s">
        <v>40</v>
      </c>
      <c r="D28" s="13" t="s">
        <v>41</v>
      </c>
      <c r="E28" s="13" t="s">
        <v>42</v>
      </c>
      <c r="F28" s="13" t="s">
        <v>43</v>
      </c>
      <c r="G28" s="13" t="s">
        <v>44</v>
      </c>
      <c r="H28" s="13" t="s">
        <v>45</v>
      </c>
      <c r="I28" s="13" t="s">
        <v>46</v>
      </c>
      <c r="J28" s="14" t="s">
        <v>47</v>
      </c>
    </row>
    <row r="29" spans="1:15" ht="53.25" customHeight="1" x14ac:dyDescent="0.25">
      <c r="A29" s="15" t="s">
        <v>48</v>
      </c>
      <c r="B29" s="16" t="s">
        <v>49</v>
      </c>
      <c r="C29" s="17">
        <v>1280147</v>
      </c>
      <c r="D29" s="18">
        <f>+C25</f>
        <v>4036466554</v>
      </c>
      <c r="E29" s="36">
        <v>374002</v>
      </c>
      <c r="F29" s="38">
        <v>1105394334</v>
      </c>
      <c r="G29" s="19">
        <v>387169</v>
      </c>
      <c r="H29" s="18">
        <v>1017479160.74</v>
      </c>
      <c r="I29" s="35">
        <v>1.04</v>
      </c>
      <c r="J29" s="37">
        <v>0.92049999999999998</v>
      </c>
    </row>
    <row r="30" spans="1:15" ht="19.5" customHeight="1" x14ac:dyDescent="0.25">
      <c r="A30" s="57" t="s">
        <v>50</v>
      </c>
      <c r="B30" s="58"/>
      <c r="C30" s="58"/>
      <c r="D30" s="58"/>
      <c r="E30" s="58"/>
      <c r="F30" s="58"/>
      <c r="G30" s="58"/>
      <c r="H30" s="58"/>
      <c r="I30" s="58"/>
      <c r="J30" s="59"/>
      <c r="N30" s="21"/>
      <c r="O30" s="24"/>
    </row>
    <row r="31" spans="1:15" ht="22.5" customHeight="1" x14ac:dyDescent="0.25">
      <c r="A31" s="48" t="s">
        <v>51</v>
      </c>
      <c r="B31" s="49"/>
      <c r="C31" s="49"/>
      <c r="D31" s="49"/>
      <c r="E31" s="49"/>
      <c r="F31" s="49"/>
      <c r="G31" s="49"/>
      <c r="H31" s="49"/>
      <c r="I31" s="49"/>
      <c r="J31" s="50"/>
      <c r="O31" s="24"/>
    </row>
    <row r="32" spans="1:15" ht="24.75" customHeight="1" x14ac:dyDescent="0.25">
      <c r="A32" s="20" t="s">
        <v>52</v>
      </c>
      <c r="B32" s="51" t="s">
        <v>48</v>
      </c>
      <c r="C32" s="51"/>
      <c r="D32" s="51"/>
      <c r="E32" s="51"/>
      <c r="F32" s="51"/>
      <c r="G32" s="51"/>
      <c r="H32" s="51"/>
      <c r="I32" s="51"/>
      <c r="J32" s="52"/>
      <c r="L32" s="2"/>
      <c r="O32" s="24"/>
    </row>
    <row r="33" spans="1:20" ht="38.25" customHeight="1" x14ac:dyDescent="0.25">
      <c r="A33" s="20" t="s">
        <v>53</v>
      </c>
      <c r="B33" s="51" t="s">
        <v>54</v>
      </c>
      <c r="C33" s="51"/>
      <c r="D33" s="51"/>
      <c r="E33" s="51"/>
      <c r="F33" s="51"/>
      <c r="G33" s="51"/>
      <c r="H33" s="51"/>
      <c r="I33" s="51"/>
      <c r="J33" s="52"/>
      <c r="L33" s="51"/>
      <c r="M33" s="51"/>
      <c r="N33" s="51"/>
      <c r="O33" s="51"/>
      <c r="P33" s="51"/>
      <c r="Q33" s="51"/>
      <c r="R33" s="51"/>
      <c r="S33" s="51"/>
      <c r="T33" s="52"/>
    </row>
    <row r="34" spans="1:20" s="33" customFormat="1" ht="43.5" customHeight="1" x14ac:dyDescent="0.25">
      <c r="A34" s="30" t="s">
        <v>55</v>
      </c>
      <c r="B34" s="53" t="s">
        <v>68</v>
      </c>
      <c r="C34" s="53"/>
      <c r="D34" s="53"/>
      <c r="E34" s="53"/>
      <c r="F34" s="53"/>
      <c r="G34" s="53"/>
      <c r="H34" s="53"/>
      <c r="I34" s="53"/>
      <c r="J34" s="54"/>
      <c r="K34" s="31"/>
      <c r="L34" s="31"/>
      <c r="M34" s="31"/>
      <c r="N34" s="32"/>
      <c r="O34" s="32"/>
      <c r="R34" s="32"/>
    </row>
    <row r="35" spans="1:20" ht="130.5" customHeight="1" x14ac:dyDescent="0.25">
      <c r="A35" s="20" t="s">
        <v>56</v>
      </c>
      <c r="B35" s="55" t="s">
        <v>67</v>
      </c>
      <c r="C35" s="55"/>
      <c r="D35" s="55"/>
      <c r="E35" s="55"/>
      <c r="F35" s="55"/>
      <c r="G35" s="55"/>
      <c r="H35" s="55"/>
      <c r="I35" s="55"/>
      <c r="J35" s="56"/>
      <c r="L35" s="81"/>
      <c r="M35" s="81"/>
      <c r="N35" s="81"/>
      <c r="O35" s="81"/>
      <c r="P35" s="81"/>
      <c r="Q35" s="81"/>
      <c r="R35" s="81"/>
      <c r="S35" s="81"/>
      <c r="T35" s="82"/>
    </row>
    <row r="36" spans="1:20" ht="26.25" customHeight="1" x14ac:dyDescent="0.25">
      <c r="A36" s="57" t="s">
        <v>57</v>
      </c>
      <c r="B36" s="58"/>
      <c r="C36" s="58"/>
      <c r="D36" s="58"/>
      <c r="E36" s="58"/>
      <c r="F36" s="58"/>
      <c r="G36" s="58"/>
      <c r="H36" s="58"/>
      <c r="I36" s="58"/>
      <c r="J36" s="59"/>
      <c r="L36" s="21"/>
    </row>
    <row r="37" spans="1:20" ht="15.75" x14ac:dyDescent="0.25">
      <c r="A37" s="40" t="s">
        <v>58</v>
      </c>
      <c r="B37" s="41"/>
      <c r="C37" s="41"/>
      <c r="D37" s="41"/>
      <c r="E37" s="41"/>
      <c r="F37" s="41"/>
      <c r="G37" s="41"/>
      <c r="H37" s="41"/>
      <c r="I37" s="41"/>
      <c r="J37" s="42"/>
      <c r="L37" s="21"/>
    </row>
    <row r="38" spans="1:20" ht="69" customHeight="1" x14ac:dyDescent="0.25">
      <c r="A38" s="43" t="s">
        <v>64</v>
      </c>
      <c r="B38" s="44"/>
      <c r="C38" s="44"/>
      <c r="D38" s="44"/>
      <c r="E38" s="44"/>
      <c r="F38" s="44"/>
      <c r="G38" s="44"/>
      <c r="H38" s="44"/>
      <c r="I38" s="44"/>
      <c r="J38" s="45"/>
    </row>
    <row r="39" spans="1:20" ht="18" customHeight="1" x14ac:dyDescent="0.25">
      <c r="A39" s="22"/>
      <c r="B39" s="22"/>
      <c r="C39" s="22"/>
      <c r="D39" s="22"/>
      <c r="E39" s="22"/>
      <c r="F39" s="22"/>
      <c r="G39" s="22"/>
      <c r="H39" s="22"/>
      <c r="I39" s="22"/>
      <c r="J39" s="22"/>
    </row>
    <row r="40" spans="1:20" ht="30.75" customHeight="1" x14ac:dyDescent="0.25">
      <c r="A40" s="46"/>
      <c r="B40" s="47"/>
      <c r="C40" s="47"/>
      <c r="D40" s="47"/>
      <c r="E40" s="47"/>
      <c r="F40" s="47"/>
      <c r="G40" s="47"/>
      <c r="H40" s="47"/>
      <c r="I40" s="47"/>
      <c r="J40" s="47"/>
    </row>
    <row r="42" spans="1:20" s="29" customFormat="1" ht="48" customHeight="1" x14ac:dyDescent="0.25">
      <c r="A42" s="39" t="s">
        <v>59</v>
      </c>
      <c r="B42" s="39"/>
      <c r="C42" s="39"/>
      <c r="D42" s="39"/>
      <c r="E42" s="39"/>
      <c r="F42" s="39"/>
      <c r="G42" s="39"/>
      <c r="H42" s="39"/>
      <c r="I42" s="39"/>
      <c r="J42" s="39"/>
    </row>
  </sheetData>
  <mergeCells count="51">
    <mergeCell ref="L35:T35"/>
    <mergeCell ref="L33:T33"/>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42:J42"/>
    <mergeCell ref="A37:J37"/>
    <mergeCell ref="A38:J38"/>
    <mergeCell ref="A40:J40"/>
    <mergeCell ref="A31:J31"/>
    <mergeCell ref="B32:J32"/>
    <mergeCell ref="B33:J33"/>
    <mergeCell ref="B34:J34"/>
    <mergeCell ref="B35:J35"/>
    <mergeCell ref="A36:J36"/>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2:J32"/>
    <dataValidation allowBlank="1" showInputMessage="1" showErrorMessage="1" prompt="¿En qué consiste el producto? su objetivo" sqref="B33:J33"/>
    <dataValidation allowBlank="1" showInputMessage="1" showErrorMessage="1" prompt="1. Describir lo plasmado en el presupuesto_x000a_2. Describir lo alcanzado en términos financieros y de producción " sqref="B34:J34"/>
    <dataValidation allowBlank="1" showInputMessage="1" showErrorMessage="1" prompt="De existir desvío, explicar razones." sqref="B35:J35 L35:T35 L33:T33"/>
    <dataValidation allowBlank="1" showInputMessage="1" showErrorMessage="1" prompt="Oportunidades de mejora identificadas" sqref="A38:J39"/>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29"/>
    <dataValidation allowBlank="1" showInputMessage="1" showErrorMessage="1" prompt="Nombre del indicador" sqref="B28:B29"/>
    <dataValidation allowBlank="1" showInputMessage="1" showErrorMessage="1" prompt="Meta anual del indicador" sqref="C28:C29 E28"/>
    <dataValidation allowBlank="1" showInputMessage="1" showErrorMessage="1" prompt="Monto presupuestado para el producto" sqref="D28:D29 F28:F29"/>
    <dataValidation allowBlank="1" showInputMessage="1" showErrorMessage="1" prompt="Meta alcanzada en el trimestre" sqref="G28:G29"/>
    <dataValidation allowBlank="1" showInputMessage="1" showErrorMessage="1" prompt="Monto ejecutado en el trimestre" sqref="H28:H29"/>
  </dataValidations>
  <pageMargins left="0.72" right="0.82" top="0.74803149606299213" bottom="0.11811023622047245" header="0.31496062992125984" footer="0.31496062992125984"/>
  <pageSetup scale="6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Evaluación  T2 2024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2024-10-15T15:06:52Z</dcterms:modified>
</cp:coreProperties>
</file>