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DD08158-4098-4988-B7F9-576E432ACF8C}" xr6:coauthVersionLast="47" xr6:coauthVersionMax="47" xr10:uidLastSave="{00000000-0000-0000-0000-000000000000}"/>
  <bookViews>
    <workbookView xWindow="-120" yWindow="-120" windowWidth="24240" windowHeight="13020" xr2:uid="{00000000-000D-0000-FFFF-FFFF00000000}"/>
  </bookViews>
  <sheets>
    <sheet name="Evaluación  T2 2024"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 l="1"/>
  <c r="C16" i="2" l="1"/>
  <c r="C15" i="2"/>
  <c r="C14" i="2"/>
</calcChain>
</file>

<file path=xl/sharedStrings.xml><?xml version="1.0" encoding="utf-8"?>
<sst xmlns="http://schemas.openxmlformats.org/spreadsheetml/2006/main" count="71" uniqueCount="70">
  <si>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</si>
  <si>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</si>
  <si>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</si>
  <si>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</si>
  <si>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</si>
  <si>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</si>
  <si>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</si>
  <si>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</si>
  <si>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</si>
  <si>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</si>
  <si>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</si>
  <si>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</si>
  <si>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</si>
  <si>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</si>
  <si>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</si>
  <si>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</si>
  <si>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</si>
  <si>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</si>
  <si>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</si>
  <si>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</si>
  <si>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</si>
  <si>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</si>
  <si>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</si>
  <si>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</si>
  <si>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</si>
  <si>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</si>
  <si>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</si>
  <si>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</si>
  <si>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</si>
  <si>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</si>
  <si>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</si>
  <si>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</si>
  <si>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</si>
  <si>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</si>
  <si>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</si>
  <si>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</si>
  <si>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</si>
  <si>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</si>
  <si>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</si>
  <si>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</si>
  <si>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</si>
  <si>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</si>
  <si>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</si>
  <si>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</si>
  <si>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</si>
  <si>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</si>
  <si>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</si>
  <si>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</si>
  <si>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</si>
  <si>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</si>
  <si>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</si>
  <si>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</si>
  <si>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</si>
  <si>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</si>
  <si>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</si>
  <si>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</si>
  <si>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</si>
  <si>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</si>
  <si>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</si>
  <si>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_______________________________________________________________
Lic. Marino Pérez Báez 
Encargado Departamento de Planificación y Desarrollo</t>
  </si>
  <si>
    <t>I -Información Institucional</t>
  </si>
  <si>
    <t>Programación Trimestral</t>
  </si>
  <si>
    <t>Ejecución Trimestre</t>
  </si>
  <si>
    <t>Lineamientos para la Ejecución Presupuestaria 2024 del Gobierno General Nacional</t>
  </si>
  <si>
    <t xml:space="preserve"> 1. Mejorar la ejecución del Plan Anual de Compras ajustando los procesos, tiempos e insumos a lo
previamente planificado.
2. Proveer a la institución de sistemas informáticos eficientes que permitan agilizar, transparentar y
enlazar los procesos de compra, registro financiero y toma de decisiones de la MAE</t>
  </si>
  <si>
    <t>Aumentar las condiciones de vida, desarrollo integral y seguridad alimentaria de población vulnerable mediante esquemas de asistencia
social y atención; pasando de 8.3 % en el periodo 2018-2020 en la prevalencia de la subalimentación a 4.3%.</t>
  </si>
  <si>
    <t>Informe de Evaluación Cuarto  Trimestre  Metas Físicas-Financieras 2024</t>
  </si>
  <si>
    <t xml:space="preserve">109.51%	</t>
  </si>
  <si>
    <t>Durante el cuarto  trimestre del 2024  con una programación física de 431,116 , se  ejecuto 447,033 para un la Ejecución  de 104% 
La Programación Financiera fue de RD$1,274,806,237.00, ejecutando RD$1,395,923,828.5, logrando un109.51%</t>
  </si>
  <si>
    <t>Durante el cuarto trimestre del 2024, la Ejecución Física fue de un 103.69%, el incremento del número de personas beneficiadas durante el trimestral es resultado de la apertura de nuevos comedores productores que iniciaron sus operaciones en Los Llanos, Las Guaranas, Guerra, Cevicos, además del aumento de las solicitudes de navidad del cambio sigue.
El proceso de emergencia MAE-PEEN-2024-0001, por un monto de 200 millones, obligó a devengar pagos fuera de lo planificado. Además, las zonas y ciudadanos afectados por abundantes aguaceros en los meses de mayo y junio del 2024 y que causaron la llamada Emergencia, fueron socorridos con fondos del presupuesto regular e insumos planificados para las operaciones regulares del año, debido a que la adjudicación de dicha emergencia fue en agosto. La desviación financiera de un 9.51% en el cuarto trimestre se debió a los pagos devengados fuera de lo planificado.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</si>
</sst>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3" fillId="0" borderId="13"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3" fillId="0" borderId="13" xfId="0" applyFont="1" applyBorder="1" applyAlignment="1">
      <alignment vertical="top"/>
    </xf>
    <xf numFmtId="9" fontId="18" fillId="8" borderId="24" xfId="2" applyNumberFormat="1" applyFont="1" applyFill="1" applyBorder="1" applyAlignment="1" applyProtection="1">
      <alignment horizontal="center" vertical="center" wrapText="1" readingOrder="1"/>
      <protection locked="0"/>
    </xf>
    <xf numFmtId="165" fontId="22" fillId="0" borderId="27" xfId="0" applyNumberFormat="1" applyFont="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43" fontId="18" fillId="0" borderId="24" xfId="1" applyFont="1" applyBorder="1" applyAlignment="1" applyProtection="1">
      <alignment horizontal="center" vertical="center" wrapText="1" readingOrder="1"/>
      <protection locked="0"/>
    </xf>
    <xf numFmtId="10" fontId="0" fillId="0" borderId="0" xfId="0" applyNumberFormat="1"/>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0" fillId="0" borderId="0" xfId="0" applyFont="1" applyAlignment="1">
      <alignment horizontal="left" vertical="center" wrapText="1"/>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2" fillId="7" borderId="5" xfId="0" applyFont="1" applyFill="1" applyBorder="1" applyAlignment="1">
      <alignment horizontal="center" vertical="center" wrapText="1"/>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14" dataDxfId="12" headerRowBorderDxfId="13" tableBorderDxfId="11" totalsRowBorderDxfId="10">
  <autoFilter ref="A28:J29"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dataCellStyle="Millares"/>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tableColumn id="8" xr3:uid="{00000000-0010-0000-0000-000008000000}"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topLeftCell="A30" zoomScale="106" zoomScaleNormal="106" workbookViewId="0">
      <selection activeCell="L37" sqref="L37"/>
    </sheetView>
  </sheetViews>
  <sheetFormatPr baseColWidth="10" defaultColWidth="11.42578125" defaultRowHeight="15" x14ac:dyDescent="0.25"/>
  <cols>
    <col min="1" max="1" width="21.42578125" style="23" customWidth="1"/>
    <col min="2" max="2" width="10.5703125" style="23" customWidth="1"/>
    <col min="3" max="3" width="9.42578125" style="23" customWidth="1"/>
    <col min="4" max="4" width="14.85546875" style="23" customWidth="1"/>
    <col min="5" max="5" width="10.5703125" style="23" customWidth="1"/>
    <col min="6" max="6" width="15.42578125" style="23" customWidth="1"/>
    <col min="7" max="7" width="14" style="23" customWidth="1"/>
    <col min="8" max="8" width="16.28515625" style="23" customWidth="1"/>
    <col min="9" max="9" width="10.42578125" style="23" customWidth="1"/>
    <col min="10" max="10" width="14.85546875" style="23"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18" customHeight="1" thickBot="1" x14ac:dyDescent="0.3">
      <c r="A1" s="1"/>
      <c r="B1" s="87" t="s">
        <v>66</v>
      </c>
      <c r="C1" s="88"/>
      <c r="D1" s="88"/>
      <c r="E1" s="88"/>
      <c r="F1" s="88"/>
      <c r="G1" s="88"/>
      <c r="H1" s="88"/>
      <c r="I1" s="88"/>
      <c r="J1" s="89"/>
    </row>
    <row r="2" spans="1:10" ht="24.75" thickBot="1" x14ac:dyDescent="0.3">
      <c r="A2" s="3"/>
      <c r="B2" s="90" t="s">
        <v>0</v>
      </c>
      <c r="C2" s="91"/>
      <c r="D2" s="90" t="s">
        <v>1</v>
      </c>
      <c r="E2" s="91"/>
      <c r="F2" s="91"/>
      <c r="G2" s="91"/>
      <c r="H2" s="92"/>
      <c r="I2" s="27" t="s">
        <v>2</v>
      </c>
      <c r="J2" s="28" t="s">
        <v>3</v>
      </c>
    </row>
    <row r="3" spans="1:10" ht="21.75" thickBot="1" x14ac:dyDescent="0.3">
      <c r="A3" s="4"/>
      <c r="B3" s="93" t="s">
        <v>4</v>
      </c>
      <c r="C3" s="94"/>
      <c r="D3" s="93" t="s">
        <v>63</v>
      </c>
      <c r="E3" s="94"/>
      <c r="F3" s="94"/>
      <c r="G3" s="94"/>
      <c r="H3" s="95"/>
      <c r="I3" s="25">
        <v>45667</v>
      </c>
      <c r="J3" s="26">
        <v>0</v>
      </c>
    </row>
    <row r="4" spans="1:10" ht="9.75" customHeight="1" x14ac:dyDescent="0.25">
      <c r="A4" s="96"/>
      <c r="B4" s="97"/>
      <c r="C4" s="97"/>
      <c r="D4" s="98"/>
      <c r="E4" s="98"/>
      <c r="F4" s="98"/>
      <c r="G4" s="98"/>
      <c r="H4" s="98"/>
      <c r="I4" s="97"/>
      <c r="J4" s="99"/>
    </row>
    <row r="5" spans="1:10" ht="5.25" customHeight="1" x14ac:dyDescent="0.25">
      <c r="A5" s="100"/>
      <c r="B5" s="101"/>
      <c r="C5" s="101"/>
      <c r="D5" s="101"/>
      <c r="E5" s="101"/>
      <c r="F5" s="101"/>
      <c r="G5" s="101"/>
      <c r="H5" s="101"/>
      <c r="I5" s="101"/>
      <c r="J5" s="102"/>
    </row>
    <row r="6" spans="1:10" ht="15.75" x14ac:dyDescent="0.25">
      <c r="A6" s="58" t="s">
        <v>60</v>
      </c>
      <c r="B6" s="59"/>
      <c r="C6" s="59"/>
      <c r="D6" s="59"/>
      <c r="E6" s="59"/>
      <c r="F6" s="59"/>
      <c r="G6" s="59"/>
      <c r="H6" s="59"/>
      <c r="I6" s="59"/>
      <c r="J6" s="60"/>
    </row>
    <row r="7" spans="1:10" ht="15.75" x14ac:dyDescent="0.25">
      <c r="A7" s="61" t="s">
        <v>5</v>
      </c>
      <c r="B7" s="62"/>
      <c r="C7" s="62"/>
      <c r="D7" s="62"/>
      <c r="E7" s="62"/>
      <c r="F7" s="62"/>
      <c r="G7" s="62"/>
      <c r="H7" s="62"/>
      <c r="I7" s="62"/>
      <c r="J7" s="63"/>
    </row>
    <row r="8" spans="1:10" ht="15" customHeight="1" x14ac:dyDescent="0.25">
      <c r="A8" s="5" t="s">
        <v>6</v>
      </c>
      <c r="B8" s="84" t="s">
        <v>7</v>
      </c>
      <c r="C8" s="85"/>
      <c r="D8" s="85"/>
      <c r="E8" s="85"/>
      <c r="F8" s="85"/>
      <c r="G8" s="85"/>
      <c r="H8" s="85"/>
      <c r="I8" s="85"/>
      <c r="J8" s="86"/>
    </row>
    <row r="9" spans="1:10" ht="15" customHeight="1" x14ac:dyDescent="0.25">
      <c r="A9" s="6" t="s">
        <v>8</v>
      </c>
      <c r="B9" s="84" t="s">
        <v>9</v>
      </c>
      <c r="C9" s="85"/>
      <c r="D9" s="85"/>
      <c r="E9" s="85"/>
      <c r="F9" s="85"/>
      <c r="G9" s="85"/>
      <c r="H9" s="85"/>
      <c r="I9" s="85"/>
      <c r="J9" s="86"/>
    </row>
    <row r="10" spans="1:10" ht="15" customHeight="1" x14ac:dyDescent="0.25">
      <c r="A10" s="6" t="s">
        <v>10</v>
      </c>
      <c r="B10" s="84" t="s">
        <v>11</v>
      </c>
      <c r="C10" s="85"/>
      <c r="D10" s="85"/>
      <c r="E10" s="85"/>
      <c r="F10" s="85"/>
      <c r="G10" s="85"/>
      <c r="H10" s="85"/>
      <c r="I10" s="85"/>
      <c r="J10" s="86"/>
    </row>
    <row r="11" spans="1:10" ht="20.25" customHeight="1" x14ac:dyDescent="0.25">
      <c r="A11" s="5" t="s">
        <v>12</v>
      </c>
      <c r="B11" s="52" t="s">
        <v>13</v>
      </c>
      <c r="C11" s="79"/>
      <c r="D11" s="79"/>
      <c r="E11" s="79"/>
      <c r="F11" s="79"/>
      <c r="G11" s="79"/>
      <c r="H11" s="79"/>
      <c r="I11" s="79"/>
      <c r="J11" s="80"/>
    </row>
    <row r="12" spans="1:10" ht="34.5" customHeight="1" x14ac:dyDescent="0.25">
      <c r="A12" s="5" t="s">
        <v>14</v>
      </c>
      <c r="B12" s="52" t="s">
        <v>15</v>
      </c>
      <c r="C12" s="79"/>
      <c r="D12" s="79"/>
      <c r="E12" s="79"/>
      <c r="F12" s="79"/>
      <c r="G12" s="79"/>
      <c r="H12" s="79"/>
      <c r="I12" s="79"/>
      <c r="J12" s="80"/>
    </row>
    <row r="13" spans="1:10" ht="15.75" x14ac:dyDescent="0.25">
      <c r="A13" s="58" t="s">
        <v>16</v>
      </c>
      <c r="B13" s="59"/>
      <c r="C13" s="59"/>
      <c r="D13" s="59"/>
      <c r="E13" s="59"/>
      <c r="F13" s="59"/>
      <c r="G13" s="59"/>
      <c r="H13" s="59"/>
      <c r="I13" s="59"/>
      <c r="J13" s="60"/>
    </row>
    <row r="14" spans="1:10" ht="21.75" customHeight="1" x14ac:dyDescent="0.25">
      <c r="A14" s="5" t="s">
        <v>17</v>
      </c>
      <c r="B14" s="7">
        <v>2</v>
      </c>
      <c r="C14" s="81" t="str">
        <f>IFERROR(VLOOKUP(B14,'[1]Validacion datos'!A2:B5,2,FALSE),"")</f>
        <v>DESARROLLO SOCIAL</v>
      </c>
      <c r="D14" s="81"/>
      <c r="E14" s="81"/>
      <c r="F14" s="81"/>
      <c r="G14" s="81"/>
      <c r="H14" s="81"/>
      <c r="I14" s="81"/>
      <c r="J14" s="81"/>
    </row>
    <row r="15" spans="1:10" ht="24.75" customHeight="1" x14ac:dyDescent="0.25">
      <c r="A15" s="5" t="s">
        <v>18</v>
      </c>
      <c r="B15" s="8">
        <v>2.2999999999999998</v>
      </c>
      <c r="C15" s="81" t="str">
        <f>IFERROR(VLOOKUP(B15,'[1]Validacion datos'!A8:B26,2,FALSE),"")</f>
        <v>Igualdad de derechos y oportunidades</v>
      </c>
      <c r="D15" s="81"/>
      <c r="E15" s="81"/>
      <c r="F15" s="81"/>
      <c r="G15" s="81"/>
      <c r="H15" s="81"/>
      <c r="I15" s="81"/>
      <c r="J15" s="81"/>
    </row>
    <row r="16" spans="1:10" ht="21.75" customHeight="1" x14ac:dyDescent="0.25">
      <c r="A16" s="34" t="s">
        <v>19</v>
      </c>
      <c r="B16" s="9" t="s">
        <v>20</v>
      </c>
      <c r="C16" s="81" t="str">
        <f>IFERROR(VLOOKUP(B16,'[1]Validacion datos'!D8:E64,2,FALSE),"")</f>
        <v>Disminuir la pobreza mediante un efectivo y eficiente sistema de protección social, que tome en cuenta las necesidades y vulnerabilidades a lo largo del ciclo de vida</v>
      </c>
      <c r="D16" s="81"/>
      <c r="E16" s="81"/>
      <c r="F16" s="81"/>
      <c r="G16" s="81"/>
      <c r="H16" s="81"/>
      <c r="I16" s="81"/>
      <c r="J16" s="81"/>
    </row>
    <row r="17" spans="1:15" ht="15.75" x14ac:dyDescent="0.25">
      <c r="A17" s="58" t="s">
        <v>21</v>
      </c>
      <c r="B17" s="59"/>
      <c r="C17" s="59"/>
      <c r="D17" s="59"/>
      <c r="E17" s="59"/>
      <c r="F17" s="59"/>
      <c r="G17" s="59"/>
      <c r="H17" s="59"/>
      <c r="I17" s="59"/>
      <c r="J17" s="60"/>
    </row>
    <row r="18" spans="1:15" ht="23.25" customHeight="1" x14ac:dyDescent="0.25">
      <c r="A18" s="5" t="s">
        <v>22</v>
      </c>
      <c r="B18" s="52" t="s">
        <v>23</v>
      </c>
      <c r="C18" s="52"/>
      <c r="D18" s="52"/>
      <c r="E18" s="52"/>
      <c r="F18" s="52"/>
      <c r="G18" s="52"/>
      <c r="H18" s="52"/>
      <c r="I18" s="52"/>
      <c r="J18" s="53"/>
    </row>
    <row r="19" spans="1:15" ht="29.25" customHeight="1" x14ac:dyDescent="0.25">
      <c r="A19" s="10" t="s">
        <v>24</v>
      </c>
      <c r="B19" s="52" t="s">
        <v>25</v>
      </c>
      <c r="C19" s="52"/>
      <c r="D19" s="52"/>
      <c r="E19" s="52"/>
      <c r="F19" s="52"/>
      <c r="G19" s="52"/>
      <c r="H19" s="52"/>
      <c r="I19" s="52"/>
      <c r="J19" s="53"/>
    </row>
    <row r="20" spans="1:15" ht="24" customHeight="1" x14ac:dyDescent="0.25">
      <c r="A20" s="10" t="s">
        <v>26</v>
      </c>
      <c r="B20" s="52" t="s">
        <v>27</v>
      </c>
      <c r="C20" s="52"/>
      <c r="D20" s="52"/>
      <c r="E20" s="52"/>
      <c r="F20" s="52"/>
      <c r="G20" s="52"/>
      <c r="H20" s="52"/>
      <c r="I20" s="52"/>
      <c r="J20" s="53"/>
    </row>
    <row r="21" spans="1:15" ht="45.75" customHeight="1" x14ac:dyDescent="0.25">
      <c r="A21" s="10" t="s">
        <v>28</v>
      </c>
      <c r="B21" s="52" t="s">
        <v>65</v>
      </c>
      <c r="C21" s="52"/>
      <c r="D21" s="52"/>
      <c r="E21" s="52"/>
      <c r="F21" s="52"/>
      <c r="G21" s="52"/>
      <c r="H21" s="52"/>
      <c r="I21" s="52"/>
      <c r="J21" s="53"/>
    </row>
    <row r="22" spans="1:15" ht="15.75" x14ac:dyDescent="0.25">
      <c r="A22" s="58" t="s">
        <v>29</v>
      </c>
      <c r="B22" s="59"/>
      <c r="C22" s="59"/>
      <c r="D22" s="59"/>
      <c r="E22" s="59"/>
      <c r="F22" s="59"/>
      <c r="G22" s="59"/>
      <c r="H22" s="59"/>
      <c r="I22" s="59"/>
      <c r="J22" s="60"/>
    </row>
    <row r="23" spans="1:15" ht="15.75" x14ac:dyDescent="0.25">
      <c r="A23" s="61" t="s">
        <v>30</v>
      </c>
      <c r="B23" s="62"/>
      <c r="C23" s="62"/>
      <c r="D23" s="62"/>
      <c r="E23" s="62"/>
      <c r="F23" s="62"/>
      <c r="G23" s="62"/>
      <c r="H23" s="62"/>
      <c r="I23" s="62"/>
      <c r="J23" s="63"/>
    </row>
    <row r="24" spans="1:15" ht="15" customHeight="1" x14ac:dyDescent="0.25">
      <c r="A24" s="64" t="s">
        <v>31</v>
      </c>
      <c r="B24" s="65"/>
      <c r="C24" s="66" t="s">
        <v>32</v>
      </c>
      <c r="D24" s="67"/>
      <c r="E24" s="67"/>
      <c r="F24" s="67" t="s">
        <v>33</v>
      </c>
      <c r="G24" s="67"/>
      <c r="H24" s="65"/>
      <c r="I24" s="66" t="s">
        <v>34</v>
      </c>
      <c r="J24" s="68"/>
    </row>
    <row r="25" spans="1:15" ht="23.25" customHeight="1" x14ac:dyDescent="0.25">
      <c r="A25" s="69">
        <v>3769466554</v>
      </c>
      <c r="B25" s="70"/>
      <c r="C25" s="71">
        <v>4339149150.5699997</v>
      </c>
      <c r="D25" s="72"/>
      <c r="E25" s="73"/>
      <c r="F25" s="71">
        <v>3835707048.6500001</v>
      </c>
      <c r="G25" s="72"/>
      <c r="H25" s="73"/>
      <c r="I25" s="74">
        <v>0.76779126512632367</v>
      </c>
      <c r="J25" s="75"/>
      <c r="N25" s="24"/>
    </row>
    <row r="26" spans="1:15" ht="15.75" x14ac:dyDescent="0.25">
      <c r="A26" s="61" t="s">
        <v>35</v>
      </c>
      <c r="B26" s="62"/>
      <c r="C26" s="62"/>
      <c r="D26" s="62"/>
      <c r="E26" s="62"/>
      <c r="F26" s="62"/>
      <c r="G26" s="62"/>
      <c r="H26" s="62"/>
      <c r="I26" s="62"/>
      <c r="J26" s="63"/>
      <c r="L26" s="39"/>
      <c r="N26" s="24"/>
    </row>
    <row r="27" spans="1:15" x14ac:dyDescent="0.25">
      <c r="A27" s="11"/>
      <c r="B27"/>
      <c r="C27" s="76" t="s">
        <v>36</v>
      </c>
      <c r="D27" s="77"/>
      <c r="E27" s="76" t="s">
        <v>61</v>
      </c>
      <c r="F27" s="77"/>
      <c r="G27" s="76" t="s">
        <v>62</v>
      </c>
      <c r="H27" s="76"/>
      <c r="I27" s="76" t="s">
        <v>37</v>
      </c>
      <c r="J27" s="78"/>
      <c r="N27" s="24"/>
    </row>
    <row r="28" spans="1:15" ht="38.25" x14ac:dyDescent="0.25">
      <c r="A28" s="12" t="s">
        <v>38</v>
      </c>
      <c r="B28" s="13" t="s">
        <v>39</v>
      </c>
      <c r="C28" s="13" t="s">
        <v>40</v>
      </c>
      <c r="D28" s="13" t="s">
        <v>41</v>
      </c>
      <c r="E28" s="13" t="s">
        <v>42</v>
      </c>
      <c r="F28" s="13" t="s">
        <v>43</v>
      </c>
      <c r="G28" s="13" t="s">
        <v>44</v>
      </c>
      <c r="H28" s="13" t="s">
        <v>45</v>
      </c>
      <c r="I28" s="13" t="s">
        <v>46</v>
      </c>
      <c r="J28" s="14" t="s">
        <v>47</v>
      </c>
    </row>
    <row r="29" spans="1:15" ht="53.25" customHeight="1" x14ac:dyDescent="0.25">
      <c r="A29" s="15" t="s">
        <v>48</v>
      </c>
      <c r="B29" s="16" t="s">
        <v>49</v>
      </c>
      <c r="C29" s="17">
        <v>1280147</v>
      </c>
      <c r="D29" s="18">
        <f>+C25</f>
        <v>4339149150.5699997</v>
      </c>
      <c r="E29" s="36">
        <v>431116</v>
      </c>
      <c r="F29" s="38">
        <v>1274806237</v>
      </c>
      <c r="G29" s="19">
        <v>447033</v>
      </c>
      <c r="H29" s="18">
        <v>1397412636.8599999</v>
      </c>
      <c r="I29" s="35">
        <v>1.0369999999999999</v>
      </c>
      <c r="J29" s="37" t="s">
        <v>67</v>
      </c>
    </row>
    <row r="30" spans="1:15" ht="19.5" customHeight="1" x14ac:dyDescent="0.25">
      <c r="A30" s="58" t="s">
        <v>50</v>
      </c>
      <c r="B30" s="59"/>
      <c r="C30" s="59"/>
      <c r="D30" s="59"/>
      <c r="E30" s="59"/>
      <c r="F30" s="59"/>
      <c r="G30" s="59"/>
      <c r="H30" s="59"/>
      <c r="I30" s="59"/>
      <c r="J30" s="60"/>
      <c r="N30" s="21"/>
      <c r="O30" s="24"/>
    </row>
    <row r="31" spans="1:15" ht="22.5" customHeight="1" x14ac:dyDescent="0.25">
      <c r="A31" s="49" t="s">
        <v>51</v>
      </c>
      <c r="B31" s="50"/>
      <c r="C31" s="50"/>
      <c r="D31" s="50"/>
      <c r="E31" s="50"/>
      <c r="F31" s="50"/>
      <c r="G31" s="50"/>
      <c r="H31" s="50"/>
      <c r="I31" s="50"/>
      <c r="J31" s="51"/>
      <c r="O31" s="24"/>
    </row>
    <row r="32" spans="1:15" ht="24.75" customHeight="1" x14ac:dyDescent="0.25">
      <c r="A32" s="20" t="s">
        <v>52</v>
      </c>
      <c r="B32" s="52" t="s">
        <v>48</v>
      </c>
      <c r="C32" s="52"/>
      <c r="D32" s="52"/>
      <c r="E32" s="52"/>
      <c r="F32" s="52"/>
      <c r="G32" s="52"/>
      <c r="H32" s="52"/>
      <c r="I32" s="52"/>
      <c r="J32" s="53"/>
      <c r="L32" s="2"/>
      <c r="O32" s="24"/>
    </row>
    <row r="33" spans="1:20" ht="38.25" customHeight="1" x14ac:dyDescent="0.25">
      <c r="A33" s="20" t="s">
        <v>53</v>
      </c>
      <c r="B33" s="52" t="s">
        <v>54</v>
      </c>
      <c r="C33" s="52"/>
      <c r="D33" s="52"/>
      <c r="E33" s="52"/>
      <c r="F33" s="52"/>
      <c r="G33" s="52"/>
      <c r="H33" s="52"/>
      <c r="I33" s="52"/>
      <c r="J33" s="53"/>
      <c r="L33" s="52"/>
      <c r="M33" s="52"/>
      <c r="N33" s="52"/>
      <c r="O33" s="52"/>
      <c r="P33" s="52"/>
      <c r="Q33" s="52"/>
      <c r="R33" s="52"/>
      <c r="S33" s="52"/>
      <c r="T33" s="53"/>
    </row>
    <row r="34" spans="1:20" s="33" customFormat="1" ht="37.5" customHeight="1" x14ac:dyDescent="0.25">
      <c r="A34" s="30" t="s">
        <v>55</v>
      </c>
      <c r="B34" s="54" t="s">
        <v>68</v>
      </c>
      <c r="C34" s="54"/>
      <c r="D34" s="54"/>
      <c r="E34" s="54"/>
      <c r="F34" s="54"/>
      <c r="G34" s="54"/>
      <c r="H34" s="54"/>
      <c r="I34" s="54"/>
      <c r="J34" s="55"/>
      <c r="K34" s="31"/>
      <c r="L34" s="31"/>
      <c r="M34" s="31"/>
      <c r="N34" s="32"/>
      <c r="O34" s="32"/>
      <c r="R34" s="32"/>
    </row>
    <row r="35" spans="1:20" ht="102.75" customHeight="1" x14ac:dyDescent="0.25">
      <c r="A35" s="20" t="s">
        <v>56</v>
      </c>
      <c r="B35" s="56" t="s">
        <v>69</v>
      </c>
      <c r="C35" s="56"/>
      <c r="D35" s="56"/>
      <c r="E35" s="56"/>
      <c r="F35" s="56"/>
      <c r="G35" s="56"/>
      <c r="H35" s="56"/>
      <c r="I35" s="56"/>
      <c r="J35" s="57"/>
      <c r="L35" s="82"/>
      <c r="M35" s="82"/>
      <c r="N35" s="82"/>
      <c r="O35" s="82"/>
      <c r="P35" s="82"/>
      <c r="Q35" s="82"/>
      <c r="R35" s="82"/>
      <c r="S35" s="82"/>
      <c r="T35" s="83"/>
    </row>
    <row r="36" spans="1:20" ht="26.25" customHeight="1" x14ac:dyDescent="0.25">
      <c r="A36" s="58" t="s">
        <v>57</v>
      </c>
      <c r="B36" s="59"/>
      <c r="C36" s="59"/>
      <c r="D36" s="59"/>
      <c r="E36" s="59"/>
      <c r="F36" s="59"/>
      <c r="G36" s="59"/>
      <c r="H36" s="59"/>
      <c r="I36" s="59"/>
      <c r="J36" s="60"/>
      <c r="L36" s="21"/>
    </row>
    <row r="37" spans="1:20" ht="15.75" x14ac:dyDescent="0.25">
      <c r="A37" s="41" t="s">
        <v>58</v>
      </c>
      <c r="B37" s="42"/>
      <c r="C37" s="42"/>
      <c r="D37" s="42"/>
      <c r="E37" s="42"/>
      <c r="F37" s="42"/>
      <c r="G37" s="42"/>
      <c r="H37" s="42"/>
      <c r="I37" s="42"/>
      <c r="J37" s="43"/>
      <c r="L37" s="21"/>
    </row>
    <row r="38" spans="1:20" ht="69" customHeight="1" x14ac:dyDescent="0.25">
      <c r="A38" s="44" t="s">
        <v>64</v>
      </c>
      <c r="B38" s="45"/>
      <c r="C38" s="45"/>
      <c r="D38" s="45"/>
      <c r="E38" s="45"/>
      <c r="F38" s="45"/>
      <c r="G38" s="45"/>
      <c r="H38" s="45"/>
      <c r="I38" s="45"/>
      <c r="J38" s="46"/>
    </row>
    <row r="39" spans="1:20" ht="18" customHeight="1" x14ac:dyDescent="0.25">
      <c r="A39" s="22"/>
      <c r="B39" s="22"/>
      <c r="C39" s="22"/>
      <c r="D39" s="22"/>
      <c r="E39" s="22"/>
      <c r="F39" s="22"/>
      <c r="G39" s="22"/>
      <c r="H39" s="22"/>
      <c r="I39" s="22"/>
      <c r="J39" s="22"/>
    </row>
    <row r="40" spans="1:20" ht="30.75" customHeight="1" x14ac:dyDescent="0.25">
      <c r="A40" s="47"/>
      <c r="B40" s="48"/>
      <c r="C40" s="48"/>
      <c r="D40" s="48"/>
      <c r="E40" s="48"/>
      <c r="F40" s="48"/>
      <c r="G40" s="48"/>
      <c r="H40" s="48"/>
      <c r="I40" s="48"/>
      <c r="J40" s="48"/>
    </row>
    <row r="42" spans="1:20" s="29" customFormat="1" ht="48" customHeight="1" x14ac:dyDescent="0.25">
      <c r="A42" s="40" t="s">
        <v>59</v>
      </c>
      <c r="B42" s="40"/>
      <c r="C42" s="40"/>
      <c r="D42" s="40"/>
      <c r="E42" s="40"/>
      <c r="F42" s="40"/>
      <c r="G42" s="40"/>
      <c r="H42" s="40"/>
      <c r="I42" s="40"/>
      <c r="J42" s="40"/>
    </row>
  </sheetData>
  <mergeCells count="51">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42:J42"/>
    <mergeCell ref="A37:J37"/>
    <mergeCell ref="A38:J38"/>
    <mergeCell ref="A40:J40"/>
    <mergeCell ref="A31:J31"/>
    <mergeCell ref="B32:J32"/>
    <mergeCell ref="B33:J33"/>
    <mergeCell ref="B34:J34"/>
    <mergeCell ref="B35:J35"/>
    <mergeCell ref="A36:J36"/>
  </mergeCells>
  <dataValidations count="16">
    <dataValidation allowBlank="1" sqref="A8" xr:uid="{00000000-0002-0000-0000-000000000000}"/>
    <dataValidation allowBlank="1" showInputMessage="1" prompt="Nombre del capítulo" sqref="B8:J10" xr:uid="{00000000-0002-0000-0000-000001000000}"/>
    <dataValidation allowBlank="1" showInputMessage="1" showErrorMessage="1" prompt="¿A quién va dirigido el programa?, ¿qué característica tiene esta población que requiere ser beneficiada?" sqref="B20:J20" xr:uid="{00000000-0002-0000-0000-000002000000}"/>
    <dataValidation allowBlank="1" showInputMessage="1" showErrorMessage="1" prompt="Nombre del producto" sqref="B32:J32" xr:uid="{00000000-0002-0000-0000-000003000000}"/>
    <dataValidation allowBlank="1" showInputMessage="1" showErrorMessage="1" prompt="¿En qué consiste el producto? su objetivo" sqref="B33:J33" xr:uid="{00000000-0002-0000-0000-000004000000}"/>
    <dataValidation allowBlank="1" showInputMessage="1" showErrorMessage="1" prompt="1. Describir lo plasmado en el presupuesto_x000a_2. Describir lo alcanzado en términos financieros y de producción " sqref="B34:J34" xr:uid="{00000000-0002-0000-0000-000005000000}"/>
    <dataValidation allowBlank="1" showInputMessage="1" showErrorMessage="1" prompt="De existir desvío, explicar razones." sqref="B35:J35 L35:T35 L33:T33" xr:uid="{00000000-0002-0000-0000-000006000000}"/>
    <dataValidation allowBlank="1" showInputMessage="1" showErrorMessage="1" prompt="Oportunidades de mejora identificadas" sqref="A38:J39" xr:uid="{00000000-0002-0000-0000-000007000000}"/>
    <dataValidation allowBlank="1" showInputMessage="1" showErrorMessage="1" prompt="Presupuesto del programa" sqref="A25:C25 F25" xr:uid="{00000000-0002-0000-0000-000008000000}"/>
    <dataValidation allowBlank="1" showInputMessage="1" showErrorMessage="1" prompt="¿En qué consiste el programa?" sqref="B19:J19" xr:uid="{00000000-0002-0000-0000-000009000000}"/>
    <dataValidation allowBlank="1" showInputMessage="1" showErrorMessage="1" prompt="Nombre de cada producto" sqref="A28:A29" xr:uid="{00000000-0002-0000-0000-00000A000000}"/>
    <dataValidation allowBlank="1" showInputMessage="1" showErrorMessage="1" prompt="Nombre del indicador" sqref="B28:B29" xr:uid="{00000000-0002-0000-0000-00000B000000}"/>
    <dataValidation allowBlank="1" showInputMessage="1" showErrorMessage="1" prompt="Meta anual del indicador" sqref="C28:C29 E28" xr:uid="{00000000-0002-0000-0000-00000C000000}"/>
    <dataValidation allowBlank="1" showInputMessage="1" showErrorMessage="1" prompt="Monto presupuestado para el producto" sqref="D28:D29 F28:F29" xr:uid="{00000000-0002-0000-0000-00000D000000}"/>
    <dataValidation allowBlank="1" showInputMessage="1" showErrorMessage="1" prompt="Meta alcanzada en el trimestre" sqref="G28:G29" xr:uid="{00000000-0002-0000-0000-00000E000000}"/>
    <dataValidation allowBlank="1" showInputMessage="1" showErrorMessage="1" prompt="Monto ejecutado en el trimestre" sqref="H28:H29" xr:uid="{00000000-0002-0000-0000-00000F000000}"/>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2025-01-29T16:14:03Z</dcterms:modified>
</cp:coreProperties>
</file>