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name\OneDrive\Desktop\"/>
    </mc:Choice>
  </mc:AlternateContent>
  <xr:revisionPtr revIDLastSave="0" documentId="13_ncr:1_{6A947714-DE5A-4978-B9F1-56729010B695}" xr6:coauthVersionLast="47" xr6:coauthVersionMax="47" xr10:uidLastSave="{00000000-0000-0000-0000-000000000000}"/>
  <bookViews>
    <workbookView xWindow="-120" yWindow="-120" windowWidth="20730" windowHeight="11310" tabRatio="807" xr2:uid="{00000000-000D-0000-FFFF-FFFF00000000}"/>
  </bookViews>
  <sheets>
    <sheet name="FINANCIERA" sheetId="22" r:id="rId1"/>
  </sheets>
  <definedNames>
    <definedName name="_xlnm.Print_Titles" localSheetId="0">FINANCIERA!$7:$7</definedName>
  </definedNames>
  <calcPr calcId="181029"/>
</workbook>
</file>

<file path=xl/calcChain.xml><?xml version="1.0" encoding="utf-8"?>
<calcChain xmlns="http://schemas.openxmlformats.org/spreadsheetml/2006/main">
  <c r="M84" i="22" l="1"/>
  <c r="B62" i="22" l="1"/>
  <c r="B57" i="22"/>
  <c r="B56" i="22"/>
  <c r="B55" i="22"/>
  <c r="B54" i="22"/>
  <c r="B53" i="22"/>
  <c r="B52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19" i="22"/>
  <c r="B20" i="22"/>
  <c r="B18" i="22"/>
  <c r="B17" i="22"/>
  <c r="B16" i="22"/>
  <c r="B15" i="22"/>
  <c r="B14" i="22"/>
  <c r="B13" i="22"/>
  <c r="B12" i="22"/>
  <c r="B11" i="22"/>
  <c r="B10" i="22"/>
  <c r="L84" i="22"/>
  <c r="K84" i="22" l="1"/>
  <c r="J84" i="22" l="1"/>
  <c r="I84" i="22" l="1"/>
  <c r="B35" i="22" l="1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8" i="22"/>
  <c r="B59" i="22"/>
  <c r="B60" i="22"/>
  <c r="B61" i="22"/>
  <c r="B63" i="22"/>
  <c r="B64" i="22"/>
  <c r="B65" i="22"/>
  <c r="B66" i="22"/>
  <c r="B67" i="22"/>
  <c r="B68" i="22"/>
  <c r="B69" i="22"/>
  <c r="B70" i="22"/>
  <c r="B71" i="22"/>
  <c r="B72" i="22"/>
  <c r="H84" i="22"/>
  <c r="G84" i="22"/>
  <c r="F84" i="22"/>
  <c r="E84" i="22"/>
  <c r="D84" i="22"/>
  <c r="C84" i="22"/>
  <c r="B79" i="22"/>
  <c r="B73" i="22" l="1"/>
  <c r="B84" i="22" s="1"/>
</calcChain>
</file>

<file path=xl/sharedStrings.xml><?xml version="1.0" encoding="utf-8"?>
<sst xmlns="http://schemas.openxmlformats.org/spreadsheetml/2006/main" count="101" uniqueCount="101">
  <si>
    <t>Comedores Económicos del Estado Dominicano</t>
  </si>
  <si>
    <t>Presidencia de la Republica Dominicana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</si>
  <si>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</si>
  <si>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</si>
  <si>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</si>
  <si>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</si>
  <si>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</si>
  <si>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</si>
  <si>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</si>
  <si>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</si>
  <si>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</si>
  <si>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</si>
  <si>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</si>
  <si>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</si>
  <si>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</si>
  <si>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</si>
  <si>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</si>
  <si>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</si>
  <si>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</si>
  <si>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</si>
  <si>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</si>
  <si>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</si>
  <si>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</si>
  <si>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</si>
  <si>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</si>
  <si>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</si>
  <si>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</si>
  <si>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</si>
  <si>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</si>
  <si>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</si>
  <si>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</si>
  <si>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</si>
  <si>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</si>
  <si>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</si>
  <si>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</si>
  <si>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</si>
  <si>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</si>
  <si>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</si>
  <si>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</si>
  <si>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</si>
  <si>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</si>
  <si>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</si>
  <si>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</si>
  <si>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</si>
  <si>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</si>
  <si>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</si>
  <si>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</si>
  <si>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</si>
  <si>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</si>
  <si>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</si>
  <si>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</si>
  <si>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</si>
  <si>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</si>
  <si>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</si>
  <si>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</si>
  <si>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</si>
  <si>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</si>
  <si>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</si>
  <si>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</si>
  <si>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</si>
  <si>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</si>
  <si>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</si>
  <si>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</si>
  <si>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</si>
  <si>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</si>
  <si>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</si>
  <si>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</si>
  <si>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</si>
  <si>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</si>
  <si>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</si>
  <si>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</si>
  <si>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</si>
  <si>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</si>
  <si>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</si>
  <si>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</si>
  <si>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</si>
  <si>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</si>
  <si>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</si>
  <si>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</si>
  <si>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</si>
  <si>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</si>
  <si>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En RD$</t>
  </si>
  <si>
    <t xml:space="preserve">Enero </t>
  </si>
  <si>
    <t>Marzo</t>
  </si>
  <si>
    <t>Abril</t>
  </si>
  <si>
    <t>Mayo</t>
  </si>
  <si>
    <t>Preparado  Por:</t>
  </si>
  <si>
    <t>Autorizador  Por:</t>
  </si>
  <si>
    <t xml:space="preserve">Total </t>
  </si>
  <si>
    <t>Febrero</t>
  </si>
  <si>
    <t>AÑO 2022</t>
  </si>
  <si>
    <t>Ing. Jose Manuel Peguero</t>
  </si>
  <si>
    <t>Licda.Lucia Mercedes Vidal</t>
  </si>
  <si>
    <t>Gerente  Financiero</t>
  </si>
  <si>
    <t>Encargada Depto. de Presupuesto</t>
  </si>
  <si>
    <t>Junio</t>
  </si>
  <si>
    <t>Julio</t>
  </si>
  <si>
    <t>Agosto</t>
  </si>
  <si>
    <t xml:space="preserve">Septiembre 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</si>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</sst>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Edwardian Script ITC"/>
      <family val="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0" xfId="0" applyFont="1"/>
    <xf numFmtId="0" fontId="8" fillId="2" borderId="0" xfId="0" applyFont="1" applyFill="1"/>
    <xf numFmtId="165" fontId="5" fillId="4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43" fontId="5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5" fillId="4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3" fontId="8" fillId="0" borderId="0" xfId="1" applyFont="1"/>
    <xf numFmtId="0" fontId="8" fillId="2" borderId="0" xfId="0" applyFont="1" applyFill="1" applyAlignment="1">
      <alignment horizontal="left" vertical="center" wrapText="1" indent="2"/>
    </xf>
    <xf numFmtId="0" fontId="8" fillId="0" borderId="0" xfId="0" applyFont="1" applyAlignment="1">
      <alignment horizontal="left" vertical="center" wrapText="1" indent="2"/>
    </xf>
    <xf numFmtId="0" fontId="5" fillId="2" borderId="0" xfId="0" applyFont="1" applyFill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/>
    </xf>
    <xf numFmtId="43" fontId="8" fillId="0" borderId="0" xfId="0" applyNumberFormat="1" applyFont="1"/>
    <xf numFmtId="0" fontId="8" fillId="0" borderId="0" xfId="0" applyFont="1" applyAlignment="1">
      <alignment horizontal="center"/>
    </xf>
    <xf numFmtId="0" fontId="3" fillId="0" borderId="0" xfId="0" applyFont="1"/>
    <xf numFmtId="0" fontId="2" fillId="3" borderId="0" xfId="0" applyFont="1" applyFill="1" applyAlignment="1">
      <alignment horizontal="center" vertical="center" wrapText="1"/>
    </xf>
    <xf numFmtId="43" fontId="5" fillId="2" borderId="0" xfId="1" applyFont="1" applyFill="1" applyBorder="1"/>
    <xf numFmtId="43" fontId="5" fillId="2" borderId="0" xfId="1" applyFont="1" applyFill="1" applyBorder="1" applyAlignment="1">
      <alignment vertical="center"/>
    </xf>
    <xf numFmtId="43" fontId="5" fillId="2" borderId="0" xfId="1" applyFont="1" applyFill="1" applyBorder="1" applyAlignment="1">
      <alignment horizontal="center" vertical="center"/>
    </xf>
    <xf numFmtId="43" fontId="5" fillId="4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3" fontId="8" fillId="0" borderId="0" xfId="1" applyFont="1" applyBorder="1"/>
    <xf numFmtId="165" fontId="8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43" fontId="1" fillId="3" borderId="0" xfId="0" applyNumberFormat="1" applyFont="1" applyFill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/>
    </xf>
    <xf numFmtId="43" fontId="4" fillId="2" borderId="0" xfId="1" applyFont="1" applyFill="1"/>
    <xf numFmtId="165" fontId="4" fillId="2" borderId="0" xfId="0" applyNumberFormat="1" applyFont="1" applyFill="1" applyAlignment="1">
      <alignment vertical="center" wrapText="1"/>
    </xf>
    <xf numFmtId="43" fontId="4" fillId="2" borderId="0" xfId="0" applyNumberFormat="1" applyFont="1" applyFill="1" applyAlignment="1">
      <alignment vertical="center" wrapText="1"/>
    </xf>
    <xf numFmtId="43" fontId="10" fillId="2" borderId="0" xfId="0" applyNumberFormat="1" applyFont="1" applyFill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0" xfId="0" applyFont="1"/>
    <xf numFmtId="43" fontId="4" fillId="2" borderId="0" xfId="1" applyFont="1" applyFill="1" applyAlignment="1">
      <alignment horizontal="center" vertical="center"/>
    </xf>
    <xf numFmtId="165" fontId="11" fillId="0" borderId="0" xfId="0" applyNumberFormat="1" applyFont="1" applyAlignment="1">
      <alignment vertical="center" wrapText="1"/>
    </xf>
    <xf numFmtId="43" fontId="10" fillId="0" borderId="0" xfId="1" applyFont="1" applyBorder="1" applyAlignment="1">
      <alignment vertical="center"/>
    </xf>
    <xf numFmtId="43" fontId="4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43" fontId="4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43" fontId="4" fillId="0" borderId="0" xfId="1" applyFont="1" applyAlignment="1">
      <alignment vertical="center"/>
    </xf>
    <xf numFmtId="165" fontId="11" fillId="4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43" fontId="9" fillId="2" borderId="0" xfId="1" applyFont="1" applyFill="1"/>
    <xf numFmtId="0" fontId="9" fillId="0" borderId="0" xfId="0" applyFont="1"/>
    <xf numFmtId="43" fontId="9" fillId="2" borderId="0" xfId="1" applyFont="1" applyFill="1" applyAlignment="1">
      <alignment horizontal="center" vertical="center"/>
    </xf>
    <xf numFmtId="43" fontId="9" fillId="2" borderId="0" xfId="1" applyFont="1" applyFill="1" applyAlignment="1">
      <alignment vertical="center"/>
    </xf>
    <xf numFmtId="0" fontId="9" fillId="2" borderId="0" xfId="0" applyFont="1" applyFill="1"/>
    <xf numFmtId="43" fontId="9" fillId="0" borderId="0" xfId="1" applyFont="1" applyAlignment="1">
      <alignment vertical="center"/>
    </xf>
    <xf numFmtId="43" fontId="9" fillId="0" borderId="0" xfId="1" applyFont="1"/>
    <xf numFmtId="43" fontId="12" fillId="2" borderId="0" xfId="1" applyFont="1" applyFill="1" applyBorder="1" applyAlignment="1">
      <alignment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941556</xdr:colOff>
      <xdr:row>0</xdr:row>
      <xdr:rowOff>91997</xdr:rowOff>
    </xdr:from>
    <xdr:to>
      <xdr:col>10</xdr:col>
      <xdr:colOff>832384</xdr:colOff>
      <xdr:row>3</xdr:row>
      <xdr:rowOff>81310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81678" y="91997"/>
          <a:ext cx="913023" cy="5933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1875612</xdr:colOff>
      <xdr:row>0</xdr:row>
      <xdr:rowOff>75329</xdr:rowOff>
    </xdr:from>
    <xdr:to>
      <xdr:col>1</xdr:col>
      <xdr:colOff>388060</xdr:colOff>
      <xdr:row>2</xdr:row>
      <xdr:rowOff>185854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75612" y="75329"/>
          <a:ext cx="847235" cy="5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M105"/>
  <sheetViews>
    <sheetView showGridLines="0" tabSelected="1" zoomScale="82" zoomScaleNormal="82" workbookViewId="0">
      <selection activeCell="I95" sqref="I95"/>
    </sheetView>
  </sheetViews>
  <sheetFormatPr baseColWidth="10" defaultColWidth="12.42578125" defaultRowHeight="15.75" x14ac:dyDescent="0.25"/>
  <cols>
    <col min="1" max="1" width="35" style="4" customWidth="1"/>
    <col min="2" max="2" width="18.7109375" style="4" customWidth="1"/>
    <col min="3" max="3" width="14.28515625" style="4" customWidth="1"/>
    <col min="4" max="5" width="15.140625" style="4" customWidth="1"/>
    <col min="6" max="6" width="15.28515625" style="4" customWidth="1"/>
    <col min="7" max="7" width="15.140625" style="4" customWidth="1"/>
    <col min="8" max="8" width="15.42578125" style="4" customWidth="1"/>
    <col min="9" max="10" width="15.28515625" style="4" customWidth="1"/>
    <col min="11" max="11" width="15.140625" style="4" customWidth="1"/>
    <col min="12" max="12" width="17.7109375" style="4" customWidth="1"/>
    <col min="13" max="13" width="19.42578125" style="4" customWidth="1"/>
    <col min="14" max="16384" width="12.42578125" style="4"/>
  </cols>
  <sheetData>
    <row r="1" spans="1:13" ht="15.75" customHeight="1" x14ac:dyDescent="0.25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6.5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x14ac:dyDescent="0.25">
      <c r="A3" s="71" t="s">
        <v>90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5.75" customHeight="1" x14ac:dyDescent="0.25">
      <c r="A4" s="71" t="s">
        <v>80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x14ac:dyDescent="0.25">
      <c r="A5" s="67" t="s">
        <v>81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7" spans="1:13" x14ac:dyDescent="0.25">
      <c r="A7" s="1" t="s">
        <v>2</v>
      </c>
      <c r="B7" s="2" t="s">
        <v>88</v>
      </c>
      <c r="C7" s="21" t="s">
        <v>82</v>
      </c>
      <c r="D7" s="21" t="s">
        <v>89</v>
      </c>
      <c r="E7" s="21" t="s">
        <v>83</v>
      </c>
      <c r="F7" s="21" t="s">
        <v>84</v>
      </c>
      <c r="G7" s="21" t="s">
        <v>85</v>
      </c>
      <c r="H7" s="21" t="s">
        <v>95</v>
      </c>
      <c r="I7" s="21" t="s">
        <v>96</v>
      </c>
      <c r="J7" s="21" t="s">
        <v>97</v>
      </c>
      <c r="K7" s="21" t="s">
        <v>98</v>
      </c>
      <c r="L7" s="21" t="s">
        <v>99</v>
      </c>
      <c r="M7" s="2" t="s">
        <v>100</v>
      </c>
    </row>
    <row r="8" spans="1:13" x14ac:dyDescent="0.25">
      <c r="A8" s="10" t="s">
        <v>3</v>
      </c>
      <c r="B8" s="6"/>
      <c r="C8" s="6"/>
      <c r="D8" s="6"/>
      <c r="E8" s="6"/>
      <c r="F8" s="6"/>
      <c r="G8" s="6"/>
      <c r="H8" s="28"/>
      <c r="I8" s="6"/>
      <c r="J8" s="6"/>
      <c r="K8" s="6"/>
      <c r="L8" s="6"/>
      <c r="M8" s="6"/>
    </row>
    <row r="9" spans="1:13" ht="33.75" customHeight="1" x14ac:dyDescent="0.25">
      <c r="A9" s="11" t="s">
        <v>4</v>
      </c>
      <c r="H9" s="12"/>
      <c r="I9" s="12"/>
      <c r="J9" s="12"/>
      <c r="K9" s="12"/>
    </row>
    <row r="10" spans="1:13" s="5" customFormat="1" ht="18.75" customHeight="1" x14ac:dyDescent="0.3">
      <c r="A10" s="13" t="s">
        <v>5</v>
      </c>
      <c r="B10" s="22">
        <f t="shared" ref="B10:B34" si="0">SUM(C10:L10)</f>
        <v>356020048.60999995</v>
      </c>
      <c r="C10" s="33">
        <v>32548464.120000001</v>
      </c>
      <c r="D10" s="33">
        <v>32489505.899999999</v>
      </c>
      <c r="E10" s="33">
        <v>31894464.129999999</v>
      </c>
      <c r="F10" s="34">
        <v>38650846.710000001</v>
      </c>
      <c r="G10" s="34">
        <v>34830175.729999997</v>
      </c>
      <c r="H10" s="34">
        <v>36230165.850000001</v>
      </c>
      <c r="I10" s="34">
        <v>36155807.090000004</v>
      </c>
      <c r="J10" s="34">
        <v>36748765.189999998</v>
      </c>
      <c r="K10" s="34">
        <v>37994398.719999999</v>
      </c>
      <c r="L10" s="35">
        <v>38477455.170000002</v>
      </c>
      <c r="M10" s="58">
        <v>74759237.560000002</v>
      </c>
    </row>
    <row r="11" spans="1:13" s="5" customFormat="1" ht="23.25" customHeight="1" x14ac:dyDescent="0.3">
      <c r="A11" s="13" t="s">
        <v>6</v>
      </c>
      <c r="B11" s="23">
        <f t="shared" si="0"/>
        <v>76050476.349999994</v>
      </c>
      <c r="C11" s="36">
        <v>0</v>
      </c>
      <c r="D11" s="37">
        <v>4460100</v>
      </c>
      <c r="E11" s="37">
        <v>2230050</v>
      </c>
      <c r="F11" s="38">
        <v>2230050</v>
      </c>
      <c r="G11" s="34">
        <v>4104188.59</v>
      </c>
      <c r="H11" s="34">
        <v>21710725.309999999</v>
      </c>
      <c r="I11" s="34">
        <v>2123383.33</v>
      </c>
      <c r="J11" s="34">
        <v>3864520.33</v>
      </c>
      <c r="K11" s="35">
        <v>2148050</v>
      </c>
      <c r="L11" s="35">
        <v>33179408.789999999</v>
      </c>
      <c r="M11" s="58">
        <v>2161050</v>
      </c>
    </row>
    <row r="12" spans="1:13" ht="27" customHeight="1" x14ac:dyDescent="0.3">
      <c r="A12" s="14" t="s">
        <v>7</v>
      </c>
      <c r="B12" s="22">
        <f t="shared" si="0"/>
        <v>0</v>
      </c>
      <c r="C12" s="39"/>
      <c r="D12" s="40"/>
      <c r="E12" s="40"/>
      <c r="F12" s="41"/>
      <c r="G12" s="42"/>
      <c r="H12" s="34"/>
      <c r="I12" s="34"/>
      <c r="J12" s="34"/>
      <c r="K12" s="43"/>
      <c r="L12" s="43"/>
      <c r="M12" s="59"/>
    </row>
    <row r="13" spans="1:13" ht="30" customHeight="1" x14ac:dyDescent="0.3">
      <c r="A13" s="14" t="s">
        <v>8</v>
      </c>
      <c r="B13" s="22">
        <f t="shared" si="0"/>
        <v>0</v>
      </c>
      <c r="C13" s="39"/>
      <c r="D13" s="40"/>
      <c r="E13" s="40"/>
      <c r="F13" s="41"/>
      <c r="G13" s="42"/>
      <c r="H13" s="34"/>
      <c r="I13" s="34"/>
      <c r="J13" s="34"/>
      <c r="K13" s="43"/>
      <c r="L13" s="43"/>
      <c r="M13" s="59"/>
    </row>
    <row r="14" spans="1:13" s="5" customFormat="1" ht="31.5" x14ac:dyDescent="0.25">
      <c r="A14" s="13" t="s">
        <v>9</v>
      </c>
      <c r="B14" s="23">
        <f t="shared" si="0"/>
        <v>52284751.579999998</v>
      </c>
      <c r="C14" s="33">
        <v>4973330</v>
      </c>
      <c r="D14" s="33">
        <v>4966063.93</v>
      </c>
      <c r="E14" s="33">
        <v>4873305.2699999996</v>
      </c>
      <c r="F14" s="34">
        <v>5109443.2</v>
      </c>
      <c r="G14" s="34">
        <v>5149140.57</v>
      </c>
      <c r="H14" s="34">
        <v>5205596.07</v>
      </c>
      <c r="I14" s="34">
        <v>5260313.84</v>
      </c>
      <c r="J14" s="34">
        <v>5388791.46</v>
      </c>
      <c r="K14" s="44">
        <v>5638523.6399999997</v>
      </c>
      <c r="L14" s="44">
        <v>5720243.5999999996</v>
      </c>
      <c r="M14" s="60">
        <v>5844787.1600000001</v>
      </c>
    </row>
    <row r="15" spans="1:13" ht="26.25" customHeight="1" x14ac:dyDescent="0.3">
      <c r="A15" s="11" t="s">
        <v>10</v>
      </c>
      <c r="B15" s="22">
        <f t="shared" si="0"/>
        <v>0</v>
      </c>
      <c r="C15" s="45"/>
      <c r="D15" s="40"/>
      <c r="E15" s="40"/>
      <c r="F15" s="46"/>
      <c r="G15" s="34"/>
      <c r="H15" s="34"/>
      <c r="I15" s="34"/>
      <c r="J15" s="34"/>
      <c r="K15" s="43"/>
      <c r="L15" s="43"/>
      <c r="M15" s="59"/>
    </row>
    <row r="16" spans="1:13" s="5" customFormat="1" ht="25.5" customHeight="1" x14ac:dyDescent="0.25">
      <c r="A16" s="13" t="s">
        <v>11</v>
      </c>
      <c r="B16" s="23">
        <f t="shared" si="0"/>
        <v>26254462.439999998</v>
      </c>
      <c r="C16" s="37">
        <v>2746011.64</v>
      </c>
      <c r="D16" s="37">
        <v>2509731.77</v>
      </c>
      <c r="E16" s="37">
        <v>2520267.7200000002</v>
      </c>
      <c r="F16" s="34">
        <v>2594525.71</v>
      </c>
      <c r="G16" s="34">
        <v>2623896.81</v>
      </c>
      <c r="H16" s="34">
        <v>2586340.9900000002</v>
      </c>
      <c r="I16" s="34">
        <v>2751568.35</v>
      </c>
      <c r="J16" s="34">
        <v>3625039.4</v>
      </c>
      <c r="K16" s="47">
        <v>1631821.31</v>
      </c>
      <c r="L16" s="44">
        <v>2665258.7400000002</v>
      </c>
      <c r="M16" s="60">
        <v>3777316</v>
      </c>
    </row>
    <row r="17" spans="1:13" s="5" customFormat="1" ht="31.5" x14ac:dyDescent="0.25">
      <c r="A17" s="13" t="s">
        <v>12</v>
      </c>
      <c r="B17" s="23">
        <f t="shared" si="0"/>
        <v>934459.28</v>
      </c>
      <c r="C17" s="36">
        <v>0</v>
      </c>
      <c r="D17" s="48"/>
      <c r="E17" s="33">
        <v>186133.2</v>
      </c>
      <c r="F17" s="34">
        <v>129800</v>
      </c>
      <c r="G17" s="34">
        <v>4508.2</v>
      </c>
      <c r="H17" s="34">
        <v>155628.62</v>
      </c>
      <c r="I17" s="34">
        <v>25316.02</v>
      </c>
      <c r="J17" s="34">
        <v>14216.77</v>
      </c>
      <c r="K17" s="44">
        <v>418856.47</v>
      </c>
      <c r="L17" s="48">
        <v>0</v>
      </c>
      <c r="M17" s="61">
        <v>32047.94</v>
      </c>
    </row>
    <row r="18" spans="1:13" s="5" customFormat="1" ht="26.25" customHeight="1" x14ac:dyDescent="0.25">
      <c r="A18" s="13" t="s">
        <v>13</v>
      </c>
      <c r="B18" s="23">
        <f t="shared" si="0"/>
        <v>17075444.329999998</v>
      </c>
      <c r="C18" s="36">
        <v>0</v>
      </c>
      <c r="D18" s="37">
        <v>919282.5</v>
      </c>
      <c r="E18" s="48"/>
      <c r="F18" s="34">
        <v>3562436.5</v>
      </c>
      <c r="G18" s="34">
        <v>0</v>
      </c>
      <c r="H18" s="34">
        <v>2616688.5</v>
      </c>
      <c r="I18" s="34">
        <v>3151579.5</v>
      </c>
      <c r="J18" s="34">
        <v>3186784.83</v>
      </c>
      <c r="K18" s="47">
        <v>1019123.5</v>
      </c>
      <c r="L18" s="44">
        <v>2619549</v>
      </c>
      <c r="M18" s="60">
        <v>5299578.5</v>
      </c>
    </row>
    <row r="19" spans="1:13" s="5" customFormat="1" ht="21.75" customHeight="1" x14ac:dyDescent="0.25">
      <c r="A19" s="13" t="s">
        <v>14</v>
      </c>
      <c r="B19" s="23">
        <f t="shared" si="0"/>
        <v>21514</v>
      </c>
      <c r="C19" s="36">
        <v>0</v>
      </c>
      <c r="D19" s="48"/>
      <c r="E19" s="48"/>
      <c r="F19" s="34"/>
      <c r="G19" s="34">
        <v>4230</v>
      </c>
      <c r="H19" s="34"/>
      <c r="I19" s="34">
        <v>17284</v>
      </c>
      <c r="J19" s="34"/>
      <c r="K19" s="49"/>
      <c r="L19" s="49">
        <v>0</v>
      </c>
      <c r="M19" s="60">
        <v>3420</v>
      </c>
    </row>
    <row r="20" spans="1:13" s="5" customFormat="1" ht="22.5" customHeight="1" x14ac:dyDescent="0.3">
      <c r="A20" s="13" t="s">
        <v>15</v>
      </c>
      <c r="B20" s="23">
        <f t="shared" si="0"/>
        <v>5689086.4399999995</v>
      </c>
      <c r="C20" s="36"/>
      <c r="D20" s="48"/>
      <c r="E20" s="33">
        <v>684480</v>
      </c>
      <c r="F20" s="34">
        <v>320231.21000000002</v>
      </c>
      <c r="G20" s="34">
        <v>122500</v>
      </c>
      <c r="H20" s="34">
        <v>454000</v>
      </c>
      <c r="I20" s="34">
        <v>727092.8</v>
      </c>
      <c r="J20" s="34">
        <v>1774308.28</v>
      </c>
      <c r="K20" s="44">
        <v>292000</v>
      </c>
      <c r="L20" s="44">
        <v>1314474.1499999999</v>
      </c>
      <c r="M20" s="58">
        <v>2078508</v>
      </c>
    </row>
    <row r="21" spans="1:13" ht="20.25" customHeight="1" x14ac:dyDescent="0.3">
      <c r="A21" s="14" t="s">
        <v>16</v>
      </c>
      <c r="B21" s="23">
        <f t="shared" si="0"/>
        <v>3427271.8200000003</v>
      </c>
      <c r="C21" s="39"/>
      <c r="D21" s="40"/>
      <c r="E21" s="42">
        <v>1652992.8</v>
      </c>
      <c r="F21" s="34"/>
      <c r="G21" s="34"/>
      <c r="H21" s="34"/>
      <c r="I21" s="34"/>
      <c r="J21" s="34">
        <v>26259.42</v>
      </c>
      <c r="K21" s="43"/>
      <c r="L21" s="44">
        <v>1748019.6</v>
      </c>
      <c r="M21" s="59">
        <v>0</v>
      </c>
    </row>
    <row r="22" spans="1:13" s="5" customFormat="1" ht="63" x14ac:dyDescent="0.25">
      <c r="A22" s="15" t="s">
        <v>17</v>
      </c>
      <c r="B22" s="23">
        <f t="shared" si="0"/>
        <v>2977537.19</v>
      </c>
      <c r="C22" s="36"/>
      <c r="D22" s="37">
        <v>6000</v>
      </c>
      <c r="E22" s="48"/>
      <c r="F22" s="34">
        <v>18000</v>
      </c>
      <c r="G22" s="34">
        <v>64060</v>
      </c>
      <c r="H22" s="34">
        <v>12000</v>
      </c>
      <c r="I22" s="34">
        <v>299519.90000000002</v>
      </c>
      <c r="J22" s="34">
        <v>12000</v>
      </c>
      <c r="K22" s="47">
        <v>-12000</v>
      </c>
      <c r="L22" s="44">
        <v>2577957.29</v>
      </c>
      <c r="M22" s="61">
        <v>1801010.76</v>
      </c>
    </row>
    <row r="23" spans="1:13" s="5" customFormat="1" ht="47.25" x14ac:dyDescent="0.25">
      <c r="A23" s="13" t="s">
        <v>18</v>
      </c>
      <c r="B23" s="23">
        <f t="shared" si="0"/>
        <v>4459512.8000000007</v>
      </c>
      <c r="C23" s="36"/>
      <c r="D23" s="48"/>
      <c r="E23" s="48"/>
      <c r="F23" s="34">
        <v>716850</v>
      </c>
      <c r="G23" s="34">
        <v>733419.9</v>
      </c>
      <c r="H23" s="34">
        <v>911266.8</v>
      </c>
      <c r="I23" s="34">
        <v>74836.100000000006</v>
      </c>
      <c r="J23" s="34">
        <v>1116900</v>
      </c>
      <c r="K23" s="44">
        <v>614190</v>
      </c>
      <c r="L23" s="44">
        <v>292050</v>
      </c>
      <c r="M23" s="61">
        <v>644502.28</v>
      </c>
    </row>
    <row r="24" spans="1:13" ht="27" customHeight="1" x14ac:dyDescent="0.3">
      <c r="A24" s="14" t="s">
        <v>19</v>
      </c>
      <c r="B24" s="23">
        <f t="shared" si="0"/>
        <v>0</v>
      </c>
      <c r="C24" s="39"/>
      <c r="D24" s="40"/>
      <c r="E24" s="40"/>
      <c r="F24" s="34"/>
      <c r="G24" s="34"/>
      <c r="H24" s="34"/>
      <c r="I24" s="34"/>
      <c r="J24" s="34"/>
      <c r="K24" s="43"/>
      <c r="L24" s="43"/>
      <c r="M24" s="59"/>
    </row>
    <row r="25" spans="1:13" ht="23.25" customHeight="1" x14ac:dyDescent="0.3">
      <c r="A25" s="11" t="s">
        <v>20</v>
      </c>
      <c r="B25" s="22">
        <f t="shared" si="0"/>
        <v>0</v>
      </c>
      <c r="C25" s="45"/>
      <c r="D25" s="42"/>
      <c r="E25" s="42"/>
      <c r="F25" s="46"/>
      <c r="G25" s="34"/>
      <c r="H25" s="34"/>
      <c r="I25" s="34"/>
      <c r="J25" s="34"/>
      <c r="K25" s="43"/>
      <c r="L25" s="43"/>
      <c r="M25" s="59"/>
    </row>
    <row r="26" spans="1:13" s="5" customFormat="1" ht="31.5" x14ac:dyDescent="0.25">
      <c r="A26" s="15" t="s">
        <v>21</v>
      </c>
      <c r="B26" s="24">
        <f t="shared" si="0"/>
        <v>908099520.18000007</v>
      </c>
      <c r="C26" s="50">
        <v>0</v>
      </c>
      <c r="D26" s="50">
        <v>71396056.689999998</v>
      </c>
      <c r="E26" s="50">
        <v>148923322.59</v>
      </c>
      <c r="F26" s="46">
        <v>58568992.359999999</v>
      </c>
      <c r="G26" s="34">
        <v>72008758.489999995</v>
      </c>
      <c r="H26" s="34">
        <v>52344197.640000001</v>
      </c>
      <c r="I26" s="34">
        <v>120558246.78</v>
      </c>
      <c r="J26" s="34">
        <v>105802949.93000001</v>
      </c>
      <c r="K26" s="34">
        <v>90148401.599999994</v>
      </c>
      <c r="L26" s="44">
        <v>188348594.09999999</v>
      </c>
      <c r="M26" s="61">
        <v>244366958.00999999</v>
      </c>
    </row>
    <row r="27" spans="1:13" s="5" customFormat="1" ht="19.5" customHeight="1" x14ac:dyDescent="0.25">
      <c r="A27" s="13" t="s">
        <v>22</v>
      </c>
      <c r="B27" s="23">
        <f t="shared" si="0"/>
        <v>1444767.35</v>
      </c>
      <c r="C27" s="36"/>
      <c r="D27" s="50"/>
      <c r="E27" s="48"/>
      <c r="F27" s="34"/>
      <c r="G27" s="34"/>
      <c r="H27" s="34"/>
      <c r="I27" s="34">
        <v>431545.01</v>
      </c>
      <c r="J27" s="34">
        <v>163622.34</v>
      </c>
      <c r="K27" s="35">
        <v>849600</v>
      </c>
      <c r="L27" s="49">
        <v>0</v>
      </c>
      <c r="M27" s="61">
        <v>13732.4</v>
      </c>
    </row>
    <row r="28" spans="1:13" s="5" customFormat="1" ht="31.5" x14ac:dyDescent="0.25">
      <c r="A28" s="15" t="s">
        <v>23</v>
      </c>
      <c r="B28" s="24">
        <f t="shared" si="0"/>
        <v>2211171.65</v>
      </c>
      <c r="C28" s="36"/>
      <c r="D28" s="50">
        <v>46492</v>
      </c>
      <c r="E28" s="50">
        <v>729594</v>
      </c>
      <c r="F28" s="34"/>
      <c r="G28" s="34">
        <v>1252.6400000000001</v>
      </c>
      <c r="H28" s="34">
        <v>256410</v>
      </c>
      <c r="I28" s="34">
        <v>243463.01</v>
      </c>
      <c r="J28" s="34"/>
      <c r="K28" s="44">
        <v>933960</v>
      </c>
      <c r="L28" s="49">
        <v>0</v>
      </c>
      <c r="M28" s="61">
        <v>17021.349999999999</v>
      </c>
    </row>
    <row r="29" spans="1:13" s="5" customFormat="1" ht="27.75" customHeight="1" x14ac:dyDescent="0.3">
      <c r="A29" s="13" t="s">
        <v>24</v>
      </c>
      <c r="B29" s="22">
        <f t="shared" si="0"/>
        <v>826</v>
      </c>
      <c r="C29" s="36"/>
      <c r="D29" s="48"/>
      <c r="E29" s="48"/>
      <c r="F29" s="51"/>
      <c r="G29" s="34"/>
      <c r="H29" s="34"/>
      <c r="I29" s="34">
        <v>826</v>
      </c>
      <c r="J29" s="34"/>
      <c r="K29" s="49"/>
      <c r="L29" s="49">
        <v>0</v>
      </c>
      <c r="M29" s="62"/>
    </row>
    <row r="30" spans="1:13" s="5" customFormat="1" ht="31.5" x14ac:dyDescent="0.3">
      <c r="A30" s="15" t="s">
        <v>25</v>
      </c>
      <c r="B30" s="23">
        <f t="shared" si="0"/>
        <v>5033138.42</v>
      </c>
      <c r="C30" s="36"/>
      <c r="D30" s="48"/>
      <c r="E30" s="50">
        <v>1872250.55</v>
      </c>
      <c r="F30" s="34">
        <v>838470.08</v>
      </c>
      <c r="G30" s="34">
        <v>26928.55</v>
      </c>
      <c r="H30" s="34">
        <v>326921.61</v>
      </c>
      <c r="I30" s="34">
        <v>1953377.85</v>
      </c>
      <c r="J30" s="34">
        <v>14734.78</v>
      </c>
      <c r="K30" s="52">
        <v>455</v>
      </c>
      <c r="L30" s="49"/>
      <c r="M30" s="58">
        <v>53132.36</v>
      </c>
    </row>
    <row r="31" spans="1:13" s="5" customFormat="1" ht="47.25" x14ac:dyDescent="0.25">
      <c r="A31" s="13" t="s">
        <v>26</v>
      </c>
      <c r="B31" s="23">
        <f t="shared" si="0"/>
        <v>1979430.3399999999</v>
      </c>
      <c r="C31" s="36"/>
      <c r="D31" s="50">
        <v>2067.84</v>
      </c>
      <c r="E31" s="50">
        <v>8664.74</v>
      </c>
      <c r="F31" s="34">
        <v>182133</v>
      </c>
      <c r="G31" s="34">
        <v>229067.33</v>
      </c>
      <c r="H31" s="34">
        <v>31621.14</v>
      </c>
      <c r="I31" s="34">
        <v>104916.01</v>
      </c>
      <c r="J31" s="34">
        <v>54546.61</v>
      </c>
      <c r="K31" s="44">
        <v>566414.97</v>
      </c>
      <c r="L31" s="53">
        <v>799998.7</v>
      </c>
      <c r="M31" s="60">
        <v>198762.8</v>
      </c>
    </row>
    <row r="32" spans="1:13" ht="47.25" x14ac:dyDescent="0.25">
      <c r="A32" s="16" t="s">
        <v>27</v>
      </c>
      <c r="B32" s="23">
        <f t="shared" si="0"/>
        <v>13909549.609999999</v>
      </c>
      <c r="C32" s="39"/>
      <c r="D32" s="40"/>
      <c r="E32" s="42">
        <v>2229246.1</v>
      </c>
      <c r="F32" s="46">
        <v>449374.98</v>
      </c>
      <c r="G32" s="34">
        <v>1723168.48</v>
      </c>
      <c r="H32" s="34">
        <v>534490.80000000005</v>
      </c>
      <c r="I32" s="34">
        <v>107027.25</v>
      </c>
      <c r="J32" s="34"/>
      <c r="K32" s="53">
        <v>8093442</v>
      </c>
      <c r="L32" s="53">
        <v>772800</v>
      </c>
      <c r="M32" s="61">
        <v>7629609.1500000004</v>
      </c>
    </row>
    <row r="33" spans="1:13" ht="63" x14ac:dyDescent="0.3">
      <c r="A33" s="14" t="s">
        <v>28</v>
      </c>
      <c r="B33" s="22">
        <f t="shared" si="0"/>
        <v>0</v>
      </c>
      <c r="C33" s="39"/>
      <c r="D33" s="40"/>
      <c r="E33" s="40"/>
      <c r="F33" s="46"/>
      <c r="G33" s="34"/>
      <c r="H33" s="34"/>
      <c r="I33" s="34"/>
      <c r="J33" s="34"/>
      <c r="K33" s="43"/>
      <c r="L33" s="43"/>
      <c r="M33" s="59"/>
    </row>
    <row r="34" spans="1:13" ht="31.5" x14ac:dyDescent="0.25">
      <c r="A34" s="16" t="s">
        <v>29</v>
      </c>
      <c r="B34" s="23">
        <f t="shared" si="0"/>
        <v>65760830.069999993</v>
      </c>
      <c r="C34" s="39"/>
      <c r="D34" s="50">
        <v>3399034.48</v>
      </c>
      <c r="E34" s="50">
        <v>7848192.2300000004</v>
      </c>
      <c r="F34" s="34">
        <v>1341743.83</v>
      </c>
      <c r="G34" s="34">
        <v>7748330.1500000004</v>
      </c>
      <c r="H34" s="34">
        <v>5416240.9199999999</v>
      </c>
      <c r="I34" s="34">
        <v>1476139.66</v>
      </c>
      <c r="J34" s="34">
        <v>16844676.530000001</v>
      </c>
      <c r="K34" s="34">
        <v>8234360.8700000001</v>
      </c>
      <c r="L34" s="53">
        <v>13452111.4</v>
      </c>
      <c r="M34" s="63">
        <v>13663828.23</v>
      </c>
    </row>
    <row r="35" spans="1:13" ht="20.25" customHeight="1" x14ac:dyDescent="0.3">
      <c r="A35" s="11" t="s">
        <v>30</v>
      </c>
      <c r="B35" s="22">
        <f t="shared" ref="B35:B41" si="1">SUM(C35:J35)</f>
        <v>0</v>
      </c>
      <c r="C35" s="45"/>
      <c r="D35" s="40"/>
      <c r="E35" s="40"/>
      <c r="F35" s="41"/>
      <c r="G35" s="34"/>
      <c r="H35" s="34"/>
      <c r="I35" s="34"/>
      <c r="J35" s="34"/>
      <c r="K35" s="43"/>
      <c r="L35" s="43"/>
      <c r="M35" s="59"/>
    </row>
    <row r="36" spans="1:13" ht="47.25" x14ac:dyDescent="0.3">
      <c r="A36" s="14" t="s">
        <v>31</v>
      </c>
      <c r="B36" s="22">
        <f t="shared" si="1"/>
        <v>0</v>
      </c>
      <c r="C36" s="39"/>
      <c r="D36" s="40"/>
      <c r="E36" s="40"/>
      <c r="F36" s="41"/>
      <c r="G36" s="34"/>
      <c r="H36" s="34"/>
      <c r="I36" s="34"/>
      <c r="J36" s="34"/>
      <c r="K36" s="43"/>
      <c r="L36" s="43"/>
      <c r="M36" s="59"/>
    </row>
    <row r="37" spans="1:13" ht="47.25" x14ac:dyDescent="0.3">
      <c r="A37" s="14" t="s">
        <v>32</v>
      </c>
      <c r="B37" s="22">
        <f t="shared" si="1"/>
        <v>0</v>
      </c>
      <c r="C37" s="39"/>
      <c r="D37" s="40"/>
      <c r="E37" s="40"/>
      <c r="F37" s="41"/>
      <c r="G37" s="34"/>
      <c r="H37" s="34"/>
      <c r="I37" s="34"/>
      <c r="J37" s="34"/>
      <c r="K37" s="43"/>
      <c r="L37" s="43"/>
      <c r="M37" s="59"/>
    </row>
    <row r="38" spans="1:13" ht="47.25" x14ac:dyDescent="0.3">
      <c r="A38" s="14" t="s">
        <v>33</v>
      </c>
      <c r="B38" s="22">
        <f t="shared" si="1"/>
        <v>0</v>
      </c>
      <c r="C38" s="39"/>
      <c r="D38" s="40"/>
      <c r="E38" s="40"/>
      <c r="F38" s="41"/>
      <c r="G38" s="34"/>
      <c r="H38" s="34"/>
      <c r="I38" s="34"/>
      <c r="J38" s="34"/>
      <c r="K38" s="43"/>
      <c r="L38" s="43"/>
      <c r="M38" s="59"/>
    </row>
    <row r="39" spans="1:13" ht="47.25" x14ac:dyDescent="0.3">
      <c r="A39" s="14" t="s">
        <v>34</v>
      </c>
      <c r="B39" s="22">
        <f t="shared" si="1"/>
        <v>0</v>
      </c>
      <c r="C39" s="39"/>
      <c r="D39" s="40"/>
      <c r="E39" s="40"/>
      <c r="F39" s="41"/>
      <c r="G39" s="34"/>
      <c r="H39" s="34"/>
      <c r="I39" s="34"/>
      <c r="J39" s="34"/>
      <c r="K39" s="43"/>
      <c r="L39" s="43"/>
      <c r="M39" s="59"/>
    </row>
    <row r="40" spans="1:13" ht="47.25" x14ac:dyDescent="0.3">
      <c r="A40" s="14" t="s">
        <v>35</v>
      </c>
      <c r="B40" s="22">
        <f t="shared" si="1"/>
        <v>0</v>
      </c>
      <c r="C40" s="39"/>
      <c r="D40" s="40"/>
      <c r="E40" s="40"/>
      <c r="F40" s="41"/>
      <c r="G40" s="34"/>
      <c r="H40" s="34"/>
      <c r="I40" s="34"/>
      <c r="J40" s="34"/>
      <c r="K40" s="43"/>
      <c r="L40" s="43"/>
      <c r="M40" s="59"/>
    </row>
    <row r="41" spans="1:13" ht="47.25" x14ac:dyDescent="0.3">
      <c r="A41" s="14" t="s">
        <v>36</v>
      </c>
      <c r="B41" s="22">
        <f t="shared" si="1"/>
        <v>0</v>
      </c>
      <c r="C41" s="39"/>
      <c r="D41" s="40"/>
      <c r="E41" s="40"/>
      <c r="F41" s="41"/>
      <c r="G41" s="34"/>
      <c r="H41" s="34"/>
      <c r="I41" s="34"/>
      <c r="J41" s="34"/>
      <c r="K41" s="43"/>
      <c r="L41" s="43"/>
      <c r="M41" s="59"/>
    </row>
    <row r="42" spans="1:13" ht="47.25" x14ac:dyDescent="0.3">
      <c r="A42" s="14" t="s">
        <v>37</v>
      </c>
      <c r="B42" s="22">
        <f t="shared" ref="B42:B72" si="2">SUM(C42:J42)</f>
        <v>0</v>
      </c>
      <c r="C42" s="39"/>
      <c r="D42" s="40"/>
      <c r="E42" s="40"/>
      <c r="F42" s="41"/>
      <c r="G42" s="34"/>
      <c r="H42" s="34"/>
      <c r="I42" s="34"/>
      <c r="J42" s="34"/>
      <c r="K42" s="43"/>
      <c r="L42" s="43"/>
      <c r="M42" s="59"/>
    </row>
    <row r="43" spans="1:13" ht="20.25" customHeight="1" x14ac:dyDescent="0.3">
      <c r="A43" s="11" t="s">
        <v>38</v>
      </c>
      <c r="B43" s="22">
        <f t="shared" si="2"/>
        <v>0</v>
      </c>
      <c r="C43" s="45"/>
      <c r="D43" s="40"/>
      <c r="E43" s="40"/>
      <c r="F43" s="41"/>
      <c r="G43" s="34"/>
      <c r="H43" s="34"/>
      <c r="I43" s="34"/>
      <c r="J43" s="34"/>
      <c r="K43" s="43"/>
      <c r="L43" s="43"/>
      <c r="M43" s="59"/>
    </row>
    <row r="44" spans="1:13" ht="31.5" x14ac:dyDescent="0.3">
      <c r="A44" s="14" t="s">
        <v>39</v>
      </c>
      <c r="B44" s="22">
        <f t="shared" si="2"/>
        <v>0</v>
      </c>
      <c r="C44" s="39"/>
      <c r="D44" s="40"/>
      <c r="E44" s="40"/>
      <c r="F44" s="41"/>
      <c r="G44" s="34"/>
      <c r="H44" s="34"/>
      <c r="I44" s="34"/>
      <c r="J44" s="34"/>
      <c r="K44" s="43"/>
      <c r="L44" s="43"/>
      <c r="M44" s="59"/>
    </row>
    <row r="45" spans="1:13" ht="47.25" x14ac:dyDescent="0.3">
      <c r="A45" s="14" t="s">
        <v>40</v>
      </c>
      <c r="B45" s="22">
        <f t="shared" si="2"/>
        <v>0</v>
      </c>
      <c r="C45" s="39"/>
      <c r="D45" s="40"/>
      <c r="E45" s="40"/>
      <c r="F45" s="41"/>
      <c r="G45" s="34"/>
      <c r="H45" s="34"/>
      <c r="I45" s="34"/>
      <c r="J45" s="34"/>
      <c r="K45" s="43"/>
      <c r="L45" s="43"/>
      <c r="M45" s="59"/>
    </row>
    <row r="46" spans="1:13" ht="47.25" x14ac:dyDescent="0.3">
      <c r="A46" s="14" t="s">
        <v>41</v>
      </c>
      <c r="B46" s="22">
        <f t="shared" si="2"/>
        <v>0</v>
      </c>
      <c r="C46" s="39"/>
      <c r="D46" s="40"/>
      <c r="E46" s="40"/>
      <c r="F46" s="41"/>
      <c r="G46" s="34"/>
      <c r="H46" s="34"/>
      <c r="I46" s="34"/>
      <c r="J46" s="34"/>
      <c r="K46" s="43"/>
      <c r="L46" s="43"/>
      <c r="M46" s="59"/>
    </row>
    <row r="47" spans="1:13" ht="47.25" x14ac:dyDescent="0.3">
      <c r="A47" s="14" t="s">
        <v>42</v>
      </c>
      <c r="B47" s="22">
        <f t="shared" si="2"/>
        <v>0</v>
      </c>
      <c r="C47" s="39"/>
      <c r="D47" s="40"/>
      <c r="E47" s="40"/>
      <c r="F47" s="41"/>
      <c r="G47" s="34"/>
      <c r="H47" s="34"/>
      <c r="I47" s="34"/>
      <c r="J47" s="34"/>
      <c r="K47" s="43"/>
      <c r="L47" s="43"/>
      <c r="M47" s="59"/>
    </row>
    <row r="48" spans="1:13" ht="47.25" x14ac:dyDescent="0.3">
      <c r="A48" s="14" t="s">
        <v>43</v>
      </c>
      <c r="B48" s="22">
        <f t="shared" si="2"/>
        <v>0</v>
      </c>
      <c r="C48" s="39"/>
      <c r="D48" s="40"/>
      <c r="E48" s="40"/>
      <c r="F48" s="41"/>
      <c r="G48" s="34"/>
      <c r="H48" s="34"/>
      <c r="I48" s="34"/>
      <c r="J48" s="34"/>
      <c r="K48" s="43"/>
      <c r="L48" s="43"/>
      <c r="M48" s="59"/>
    </row>
    <row r="49" spans="1:13" ht="33.75" customHeight="1" x14ac:dyDescent="0.3">
      <c r="A49" s="14" t="s">
        <v>44</v>
      </c>
      <c r="B49" s="22">
        <f t="shared" si="2"/>
        <v>0</v>
      </c>
      <c r="C49" s="39"/>
      <c r="D49" s="40"/>
      <c r="E49" s="40"/>
      <c r="F49" s="41"/>
      <c r="G49" s="34"/>
      <c r="H49" s="34"/>
      <c r="I49" s="34"/>
      <c r="J49" s="34"/>
      <c r="K49" s="43"/>
      <c r="L49" s="43"/>
      <c r="M49" s="59"/>
    </row>
    <row r="50" spans="1:13" ht="47.25" x14ac:dyDescent="0.3">
      <c r="A50" s="14" t="s">
        <v>45</v>
      </c>
      <c r="B50" s="22">
        <f t="shared" si="2"/>
        <v>0</v>
      </c>
      <c r="C50" s="39"/>
      <c r="D50" s="40"/>
      <c r="E50" s="40"/>
      <c r="F50" s="41"/>
      <c r="G50" s="34"/>
      <c r="H50" s="34"/>
      <c r="I50" s="34"/>
      <c r="J50" s="34"/>
      <c r="K50" s="43"/>
      <c r="L50" s="43"/>
      <c r="M50" s="59"/>
    </row>
    <row r="51" spans="1:13" ht="31.5" x14ac:dyDescent="0.3">
      <c r="A51" s="11" t="s">
        <v>46</v>
      </c>
      <c r="B51" s="22">
        <f t="shared" si="2"/>
        <v>0</v>
      </c>
      <c r="C51" s="45"/>
      <c r="D51" s="40"/>
      <c r="E51" s="40"/>
      <c r="F51" s="41"/>
      <c r="G51" s="34"/>
      <c r="H51" s="34"/>
      <c r="I51" s="34"/>
      <c r="J51" s="34"/>
      <c r="K51" s="43"/>
      <c r="L51" s="43"/>
      <c r="M51" s="59"/>
    </row>
    <row r="52" spans="1:13" ht="23.25" customHeight="1" x14ac:dyDescent="0.3">
      <c r="A52" s="14" t="s">
        <v>47</v>
      </c>
      <c r="B52" s="23">
        <f t="shared" ref="B52:B57" si="3">SUM(C52:L52)</f>
        <v>6496232.3899999997</v>
      </c>
      <c r="C52" s="39"/>
      <c r="D52" s="40"/>
      <c r="E52" s="42"/>
      <c r="F52" s="41"/>
      <c r="G52" s="34">
        <v>92040</v>
      </c>
      <c r="H52" s="34">
        <v>167420.39000000001</v>
      </c>
      <c r="I52" s="34"/>
      <c r="J52" s="34">
        <v>35400</v>
      </c>
      <c r="K52" s="43"/>
      <c r="L52" s="34">
        <v>6201372</v>
      </c>
      <c r="M52" s="64">
        <v>1194750</v>
      </c>
    </row>
    <row r="53" spans="1:13" ht="31.5" x14ac:dyDescent="0.3">
      <c r="A53" s="14" t="s">
        <v>48</v>
      </c>
      <c r="B53" s="23">
        <f t="shared" si="3"/>
        <v>138178</v>
      </c>
      <c r="C53" s="39"/>
      <c r="D53" s="40"/>
      <c r="E53" s="40"/>
      <c r="F53" s="41"/>
      <c r="G53" s="34"/>
      <c r="H53" s="34"/>
      <c r="I53" s="34">
        <v>138178</v>
      </c>
      <c r="J53" s="34"/>
      <c r="K53" s="43"/>
      <c r="L53" s="34"/>
      <c r="M53" s="64">
        <v>74155.92</v>
      </c>
    </row>
    <row r="54" spans="1:13" ht="47.25" x14ac:dyDescent="0.3">
      <c r="A54" s="14" t="s">
        <v>49</v>
      </c>
      <c r="B54" s="23">
        <f t="shared" si="3"/>
        <v>0</v>
      </c>
      <c r="C54" s="39"/>
      <c r="D54" s="40"/>
      <c r="E54" s="40"/>
      <c r="F54" s="41"/>
      <c r="G54" s="34"/>
      <c r="H54" s="34"/>
      <c r="I54" s="34"/>
      <c r="J54" s="34"/>
      <c r="K54" s="43"/>
      <c r="L54" s="43"/>
      <c r="M54" s="59"/>
    </row>
    <row r="55" spans="1:13" ht="47.25" x14ac:dyDescent="0.3">
      <c r="A55" s="14" t="s">
        <v>50</v>
      </c>
      <c r="B55" s="23">
        <f t="shared" si="3"/>
        <v>46352640</v>
      </c>
      <c r="C55" s="39"/>
      <c r="D55" s="40"/>
      <c r="E55" s="40"/>
      <c r="F55" s="46">
        <v>902700</v>
      </c>
      <c r="G55" s="34"/>
      <c r="H55" s="34"/>
      <c r="I55" s="34"/>
      <c r="J55" s="34">
        <v>2558940</v>
      </c>
      <c r="K55" s="34">
        <v>42891000</v>
      </c>
      <c r="L55" s="43"/>
      <c r="M55" s="64">
        <v>4185578</v>
      </c>
    </row>
    <row r="56" spans="1:13" ht="31.5" x14ac:dyDescent="0.3">
      <c r="A56" s="14" t="s">
        <v>51</v>
      </c>
      <c r="B56" s="23">
        <f t="shared" si="3"/>
        <v>2515872.87</v>
      </c>
      <c r="C56" s="39"/>
      <c r="D56" s="50">
        <v>101410.26</v>
      </c>
      <c r="E56" s="40"/>
      <c r="F56" s="46"/>
      <c r="G56" s="34"/>
      <c r="H56" s="34">
        <v>80340.009999999995</v>
      </c>
      <c r="I56" s="34">
        <v>141600</v>
      </c>
      <c r="J56" s="34">
        <v>125257</v>
      </c>
      <c r="K56" s="34">
        <v>242985.60000000001</v>
      </c>
      <c r="L56" s="34">
        <v>1824280</v>
      </c>
      <c r="M56" s="64">
        <v>5963720</v>
      </c>
    </row>
    <row r="57" spans="1:13" ht="30.75" customHeight="1" x14ac:dyDescent="0.3">
      <c r="A57" s="14" t="s">
        <v>52</v>
      </c>
      <c r="B57" s="23">
        <f t="shared" si="3"/>
        <v>122093.42</v>
      </c>
      <c r="C57" s="39"/>
      <c r="D57" s="40"/>
      <c r="E57" s="40"/>
      <c r="F57" s="41"/>
      <c r="G57" s="34"/>
      <c r="H57" s="34"/>
      <c r="I57" s="34"/>
      <c r="J57" s="34">
        <v>101649.92</v>
      </c>
      <c r="K57" s="34">
        <v>20443.5</v>
      </c>
      <c r="L57" s="43"/>
      <c r="M57" s="59">
        <v>0</v>
      </c>
    </row>
    <row r="58" spans="1:13" ht="31.5" x14ac:dyDescent="0.3">
      <c r="A58" s="14" t="s">
        <v>53</v>
      </c>
      <c r="B58" s="22">
        <f t="shared" si="2"/>
        <v>0</v>
      </c>
      <c r="C58" s="39"/>
      <c r="D58" s="40"/>
      <c r="E58" s="40"/>
      <c r="F58" s="41"/>
      <c r="G58" s="34"/>
      <c r="H58" s="34"/>
      <c r="I58" s="34"/>
      <c r="J58" s="34"/>
      <c r="K58" s="43"/>
      <c r="L58" s="43"/>
      <c r="M58" s="59"/>
    </row>
    <row r="59" spans="1:13" ht="22.5" customHeight="1" x14ac:dyDescent="0.25">
      <c r="A59" s="14" t="s">
        <v>54</v>
      </c>
      <c r="B59" s="22">
        <f t="shared" si="2"/>
        <v>0</v>
      </c>
      <c r="C59" s="39"/>
      <c r="D59" s="40"/>
      <c r="E59" s="40"/>
      <c r="F59" s="41"/>
      <c r="G59" s="34"/>
      <c r="H59" s="34"/>
      <c r="I59" s="34"/>
      <c r="J59" s="34"/>
      <c r="K59" s="43"/>
      <c r="L59" s="43"/>
      <c r="M59" s="65">
        <v>62894</v>
      </c>
    </row>
    <row r="60" spans="1:13" ht="47.25" x14ac:dyDescent="0.3">
      <c r="A60" s="14" t="s">
        <v>55</v>
      </c>
      <c r="B60" s="23">
        <f t="shared" si="2"/>
        <v>0</v>
      </c>
      <c r="C60" s="39"/>
      <c r="D60" s="40"/>
      <c r="E60" s="40"/>
      <c r="F60" s="41"/>
      <c r="G60" s="34"/>
      <c r="H60" s="34"/>
      <c r="I60" s="34"/>
      <c r="J60" s="34"/>
      <c r="K60" s="43"/>
      <c r="L60" s="43"/>
      <c r="M60" s="59"/>
    </row>
    <row r="61" spans="1:13" ht="18.75" x14ac:dyDescent="0.3">
      <c r="A61" s="11" t="s">
        <v>56</v>
      </c>
      <c r="B61" s="22">
        <f t="shared" si="2"/>
        <v>0</v>
      </c>
      <c r="C61" s="45"/>
      <c r="D61" s="40"/>
      <c r="E61" s="40"/>
      <c r="F61" s="41"/>
      <c r="G61" s="34"/>
      <c r="H61" s="34"/>
      <c r="I61" s="34"/>
      <c r="J61" s="34"/>
      <c r="K61" s="43"/>
      <c r="L61" s="43"/>
      <c r="M61" s="59"/>
    </row>
    <row r="62" spans="1:13" ht="31.5" x14ac:dyDescent="0.3">
      <c r="A62" s="16" t="s">
        <v>57</v>
      </c>
      <c r="B62" s="23">
        <f>SUM(C62:L62)</f>
        <v>10091011.770000001</v>
      </c>
      <c r="C62" s="45"/>
      <c r="D62" s="50">
        <v>506954.57</v>
      </c>
      <c r="E62" s="46">
        <v>8287194.8200000003</v>
      </c>
      <c r="F62" s="41"/>
      <c r="G62" s="34"/>
      <c r="H62" s="34">
        <v>4066709.97</v>
      </c>
      <c r="I62" s="34"/>
      <c r="J62" s="34"/>
      <c r="K62" s="43"/>
      <c r="L62" s="34">
        <v>-2769847.59</v>
      </c>
      <c r="M62" s="59"/>
    </row>
    <row r="63" spans="1:13" ht="22.5" customHeight="1" x14ac:dyDescent="0.3">
      <c r="A63" s="14" t="s">
        <v>58</v>
      </c>
      <c r="B63" s="22">
        <f t="shared" si="2"/>
        <v>0</v>
      </c>
      <c r="C63" s="39"/>
      <c r="D63" s="40"/>
      <c r="E63" s="40"/>
      <c r="F63" s="41"/>
      <c r="G63" s="34"/>
      <c r="H63" s="34"/>
      <c r="I63" s="34"/>
      <c r="J63" s="34"/>
      <c r="K63" s="43"/>
      <c r="L63" s="43"/>
      <c r="M63" s="59"/>
    </row>
    <row r="64" spans="1:13" ht="31.5" x14ac:dyDescent="0.3">
      <c r="A64" s="14" t="s">
        <v>59</v>
      </c>
      <c r="B64" s="22">
        <f t="shared" si="2"/>
        <v>0</v>
      </c>
      <c r="C64" s="39"/>
      <c r="D64" s="40"/>
      <c r="E64" s="40"/>
      <c r="F64" s="41"/>
      <c r="G64" s="34"/>
      <c r="H64" s="34"/>
      <c r="I64" s="34"/>
      <c r="J64" s="34"/>
      <c r="K64" s="43"/>
      <c r="L64" s="43"/>
      <c r="M64" s="59"/>
    </row>
    <row r="65" spans="1:13" ht="63" x14ac:dyDescent="0.3">
      <c r="A65" s="14" t="s">
        <v>60</v>
      </c>
      <c r="B65" s="22">
        <f t="shared" si="2"/>
        <v>0</v>
      </c>
      <c r="C65" s="39"/>
      <c r="D65" s="40"/>
      <c r="E65" s="40"/>
      <c r="F65" s="41"/>
      <c r="G65" s="34"/>
      <c r="H65" s="34"/>
      <c r="I65" s="34"/>
      <c r="J65" s="34"/>
      <c r="K65" s="43"/>
      <c r="L65" s="43"/>
      <c r="M65" s="59"/>
    </row>
    <row r="66" spans="1:13" ht="47.25" x14ac:dyDescent="0.3">
      <c r="A66" s="11" t="s">
        <v>61</v>
      </c>
      <c r="B66" s="22">
        <f t="shared" si="2"/>
        <v>0</v>
      </c>
      <c r="C66" s="45"/>
      <c r="D66" s="40"/>
      <c r="E66" s="40"/>
      <c r="F66" s="41"/>
      <c r="G66" s="34"/>
      <c r="H66" s="34"/>
      <c r="I66" s="34"/>
      <c r="J66" s="34"/>
      <c r="K66" s="43"/>
      <c r="L66" s="43"/>
      <c r="M66" s="59"/>
    </row>
    <row r="67" spans="1:13" ht="20.25" customHeight="1" x14ac:dyDescent="0.3">
      <c r="A67" s="14" t="s">
        <v>62</v>
      </c>
      <c r="B67" s="22">
        <f t="shared" si="2"/>
        <v>0</v>
      </c>
      <c r="C67" s="39"/>
      <c r="D67" s="40"/>
      <c r="E67" s="40"/>
      <c r="F67" s="41"/>
      <c r="G67" s="34"/>
      <c r="H67" s="34"/>
      <c r="I67" s="34"/>
      <c r="J67" s="34"/>
      <c r="K67" s="43"/>
      <c r="L67" s="43"/>
      <c r="M67" s="59"/>
    </row>
    <row r="68" spans="1:13" ht="47.25" x14ac:dyDescent="0.3">
      <c r="A68" s="14" t="s">
        <v>63</v>
      </c>
      <c r="B68" s="22">
        <f t="shared" si="2"/>
        <v>0</v>
      </c>
      <c r="C68" s="39"/>
      <c r="D68" s="40"/>
      <c r="E68" s="40"/>
      <c r="F68" s="41"/>
      <c r="G68" s="34"/>
      <c r="H68" s="34"/>
      <c r="I68" s="34"/>
      <c r="J68" s="34"/>
      <c r="K68" s="43"/>
      <c r="L68" s="43"/>
      <c r="M68" s="59"/>
    </row>
    <row r="69" spans="1:13" ht="26.25" customHeight="1" x14ac:dyDescent="0.3">
      <c r="A69" s="11" t="s">
        <v>64</v>
      </c>
      <c r="B69" s="22">
        <f t="shared" si="2"/>
        <v>0</v>
      </c>
      <c r="C69" s="45"/>
      <c r="D69" s="40"/>
      <c r="E69" s="40"/>
      <c r="F69" s="41"/>
      <c r="G69" s="34"/>
      <c r="H69" s="34"/>
      <c r="I69" s="34"/>
      <c r="J69" s="34"/>
      <c r="K69" s="43"/>
      <c r="L69" s="43"/>
      <c r="M69" s="59"/>
    </row>
    <row r="70" spans="1:13" ht="31.5" x14ac:dyDescent="0.3">
      <c r="A70" s="14" t="s">
        <v>65</v>
      </c>
      <c r="B70" s="22">
        <f t="shared" si="2"/>
        <v>0</v>
      </c>
      <c r="C70" s="39"/>
      <c r="D70" s="40"/>
      <c r="E70" s="40"/>
      <c r="F70" s="41"/>
      <c r="G70" s="34"/>
      <c r="H70" s="34"/>
      <c r="I70" s="34"/>
      <c r="J70" s="34"/>
      <c r="K70" s="43"/>
      <c r="L70" s="43"/>
      <c r="M70" s="59"/>
    </row>
    <row r="71" spans="1:13" ht="31.5" x14ac:dyDescent="0.3">
      <c r="A71" s="14" t="s">
        <v>66</v>
      </c>
      <c r="B71" s="22">
        <f t="shared" si="2"/>
        <v>0</v>
      </c>
      <c r="C71" s="39"/>
      <c r="D71" s="40"/>
      <c r="E71" s="40"/>
      <c r="F71" s="41"/>
      <c r="G71" s="34"/>
      <c r="H71" s="34"/>
      <c r="I71" s="34"/>
      <c r="J71" s="34"/>
      <c r="K71" s="43"/>
      <c r="L71" s="43"/>
      <c r="M71" s="59"/>
    </row>
    <row r="72" spans="1:13" ht="47.25" x14ac:dyDescent="0.3">
      <c r="A72" s="14" t="s">
        <v>67</v>
      </c>
      <c r="B72" s="22">
        <f t="shared" si="2"/>
        <v>0</v>
      </c>
      <c r="C72" s="39"/>
      <c r="D72" s="40"/>
      <c r="E72" s="40"/>
      <c r="F72" s="41"/>
      <c r="G72" s="34"/>
      <c r="H72" s="34"/>
      <c r="I72" s="34"/>
      <c r="J72" s="34"/>
      <c r="K72" s="43"/>
      <c r="L72" s="43"/>
      <c r="M72" s="59"/>
    </row>
    <row r="73" spans="1:13" ht="18.75" x14ac:dyDescent="0.25">
      <c r="A73" s="6" t="s">
        <v>68</v>
      </c>
      <c r="B73" s="25">
        <f>SUM(B10:B72)</f>
        <v>1609349826.9099998</v>
      </c>
      <c r="C73" s="54"/>
      <c r="D73" s="54"/>
      <c r="E73" s="54"/>
      <c r="F73" s="55"/>
      <c r="G73" s="54"/>
      <c r="H73" s="56"/>
      <c r="I73" s="56"/>
      <c r="J73" s="56"/>
      <c r="K73" s="56"/>
      <c r="L73" s="56"/>
      <c r="M73" s="66"/>
    </row>
    <row r="74" spans="1:13" ht="28.5" customHeight="1" x14ac:dyDescent="0.3">
      <c r="A74" s="7" t="s">
        <v>69</v>
      </c>
      <c r="B74" s="26"/>
      <c r="C74" s="45"/>
      <c r="D74" s="45"/>
      <c r="E74" s="45"/>
      <c r="F74" s="57"/>
      <c r="G74" s="45"/>
      <c r="H74" s="34"/>
      <c r="I74" s="34"/>
      <c r="J74" s="34"/>
      <c r="K74" s="43"/>
      <c r="L74" s="43"/>
      <c r="M74" s="59"/>
    </row>
    <row r="75" spans="1:13" ht="27.75" customHeight="1" x14ac:dyDescent="0.3">
      <c r="A75" s="11" t="s">
        <v>70</v>
      </c>
      <c r="B75" s="26"/>
      <c r="C75" s="45"/>
      <c r="D75" s="40"/>
      <c r="E75" s="40"/>
      <c r="F75" s="41"/>
      <c r="G75" s="40"/>
      <c r="H75" s="34"/>
      <c r="I75" s="34"/>
      <c r="J75" s="34"/>
      <c r="K75" s="43"/>
      <c r="L75" s="43"/>
      <c r="M75" s="59"/>
    </row>
    <row r="76" spans="1:13" ht="47.25" x14ac:dyDescent="0.3">
      <c r="A76" s="14" t="s">
        <v>71</v>
      </c>
      <c r="B76" s="7"/>
      <c r="C76" s="39"/>
      <c r="D76" s="40"/>
      <c r="E76" s="40"/>
      <c r="F76" s="41"/>
      <c r="G76" s="40"/>
      <c r="H76" s="34"/>
      <c r="I76" s="34"/>
      <c r="J76" s="34"/>
      <c r="K76" s="43"/>
      <c r="L76" s="43"/>
      <c r="M76" s="59"/>
    </row>
    <row r="77" spans="1:13" ht="47.25" x14ac:dyDescent="0.3">
      <c r="A77" s="14" t="s">
        <v>72</v>
      </c>
      <c r="B77" s="7"/>
      <c r="C77" s="39"/>
      <c r="D77" s="40"/>
      <c r="E77" s="40"/>
      <c r="F77" s="41"/>
      <c r="G77" s="40"/>
      <c r="H77" s="34"/>
      <c r="I77" s="34"/>
      <c r="J77" s="34"/>
      <c r="K77" s="43"/>
      <c r="L77" s="43"/>
      <c r="M77" s="59"/>
    </row>
    <row r="78" spans="1:13" ht="26.25" customHeight="1" x14ac:dyDescent="0.3">
      <c r="A78" s="11" t="s">
        <v>73</v>
      </c>
      <c r="B78" s="7"/>
      <c r="C78" s="45"/>
      <c r="D78" s="40"/>
      <c r="E78" s="40"/>
      <c r="F78" s="41"/>
      <c r="G78" s="40"/>
      <c r="H78" s="34"/>
      <c r="I78" s="34"/>
      <c r="J78" s="34"/>
      <c r="K78" s="43"/>
      <c r="L78" s="43"/>
      <c r="M78" s="59"/>
    </row>
    <row r="79" spans="1:13" ht="23.25" customHeight="1" x14ac:dyDescent="0.3">
      <c r="A79" s="14" t="s">
        <v>74</v>
      </c>
      <c r="B79" s="7">
        <f>SUM(C79:G79)</f>
        <v>0</v>
      </c>
      <c r="C79" s="39"/>
      <c r="D79" s="40"/>
      <c r="E79" s="40"/>
      <c r="F79" s="46"/>
      <c r="G79" s="40"/>
      <c r="H79" s="34"/>
      <c r="I79" s="34"/>
      <c r="J79" s="34"/>
      <c r="K79" s="43"/>
      <c r="L79" s="43"/>
      <c r="M79" s="59"/>
    </row>
    <row r="80" spans="1:13" ht="39" customHeight="1" x14ac:dyDescent="0.25">
      <c r="A80" s="14" t="s">
        <v>75</v>
      </c>
      <c r="B80" s="7"/>
      <c r="C80" s="39"/>
      <c r="D80" s="40"/>
      <c r="E80" s="40"/>
      <c r="F80" s="41"/>
      <c r="G80" s="40"/>
      <c r="H80" s="34"/>
      <c r="I80" s="34"/>
      <c r="J80" s="34"/>
      <c r="K80" s="43"/>
      <c r="L80" s="43"/>
      <c r="M80" s="26"/>
    </row>
    <row r="81" spans="1:13" ht="26.25" customHeight="1" x14ac:dyDescent="0.25">
      <c r="A81" s="11" t="s">
        <v>76</v>
      </c>
      <c r="B81" s="7"/>
      <c r="C81" s="45"/>
      <c r="D81" s="40"/>
      <c r="E81" s="40"/>
      <c r="F81" s="41"/>
      <c r="G81" s="40"/>
      <c r="H81" s="34"/>
      <c r="I81" s="34"/>
      <c r="J81" s="34"/>
      <c r="K81" s="43"/>
      <c r="L81" s="43"/>
      <c r="M81" s="26"/>
    </row>
    <row r="82" spans="1:13" ht="31.5" x14ac:dyDescent="0.25">
      <c r="A82" s="14" t="s">
        <v>77</v>
      </c>
      <c r="B82" s="7"/>
      <c r="C82" s="39"/>
      <c r="D82" s="40"/>
      <c r="E82" s="40"/>
      <c r="F82" s="41"/>
      <c r="G82" s="40"/>
      <c r="H82" s="34"/>
      <c r="I82" s="34"/>
      <c r="J82" s="34"/>
      <c r="K82" s="43"/>
      <c r="L82" s="43"/>
      <c r="M82" s="26"/>
    </row>
    <row r="83" spans="1:13" ht="24" customHeight="1" x14ac:dyDescent="0.25">
      <c r="A83" s="6" t="s">
        <v>78</v>
      </c>
      <c r="B83" s="6"/>
      <c r="C83" s="31"/>
      <c r="D83" s="31"/>
      <c r="E83" s="31"/>
      <c r="F83" s="31"/>
      <c r="G83" s="31"/>
      <c r="H83" s="29"/>
      <c r="I83" s="29"/>
      <c r="J83" s="29"/>
      <c r="K83" s="29"/>
      <c r="L83" s="29"/>
      <c r="M83" s="31"/>
    </row>
    <row r="84" spans="1:13" ht="30" customHeight="1" x14ac:dyDescent="0.25">
      <c r="A84" s="3" t="s">
        <v>79</v>
      </c>
      <c r="B84" s="8">
        <f>SUM(B73:B82)</f>
        <v>1609349826.9099998</v>
      </c>
      <c r="C84" s="32">
        <f t="shared" ref="C84:I84" si="4">SUM(C10:C83)</f>
        <v>40267805.760000005</v>
      </c>
      <c r="D84" s="32">
        <f t="shared" si="4"/>
        <v>120802699.94</v>
      </c>
      <c r="E84" s="30">
        <f t="shared" si="4"/>
        <v>213940158.14999998</v>
      </c>
      <c r="F84" s="30">
        <f t="shared" si="4"/>
        <v>115615597.58</v>
      </c>
      <c r="G84" s="30">
        <f t="shared" si="4"/>
        <v>129465665.44</v>
      </c>
      <c r="H84" s="30">
        <f t="shared" si="4"/>
        <v>133106764.62</v>
      </c>
      <c r="I84" s="30">
        <f t="shared" si="4"/>
        <v>175742020.49999997</v>
      </c>
      <c r="J84" s="30">
        <f>SUM(J10:J83)</f>
        <v>181459362.79000002</v>
      </c>
      <c r="K84" s="30">
        <f>SUM(K10:K83)</f>
        <v>201726027.18000001</v>
      </c>
      <c r="L84" s="30">
        <f>SUM(L10:L83)</f>
        <v>297223724.94999999</v>
      </c>
      <c r="M84" s="8">
        <f>SUM(M10:M83)</f>
        <v>373825600.42000002</v>
      </c>
    </row>
    <row r="85" spans="1:13" x14ac:dyDescent="0.25">
      <c r="A85" s="17"/>
      <c r="B85" s="17"/>
      <c r="D85" s="18"/>
      <c r="G85" s="20"/>
      <c r="H85" s="20"/>
      <c r="I85" s="20"/>
      <c r="J85" s="20"/>
    </row>
    <row r="86" spans="1:13" x14ac:dyDescent="0.25">
      <c r="A86" s="17"/>
      <c r="B86" s="17"/>
      <c r="D86" s="18"/>
      <c r="G86" s="20"/>
    </row>
    <row r="87" spans="1:13" x14ac:dyDescent="0.25">
      <c r="A87" s="17"/>
      <c r="B87" s="17"/>
      <c r="D87" s="18"/>
      <c r="G87" s="20"/>
    </row>
    <row r="88" spans="1:13" x14ac:dyDescent="0.25">
      <c r="A88" s="17"/>
      <c r="B88" s="17"/>
      <c r="D88" s="18"/>
    </row>
    <row r="89" spans="1:13" x14ac:dyDescent="0.25">
      <c r="A89" s="17"/>
      <c r="B89" s="17"/>
      <c r="D89" s="18"/>
      <c r="E89" s="27"/>
    </row>
    <row r="90" spans="1:13" x14ac:dyDescent="0.25">
      <c r="A90" s="17"/>
      <c r="B90" s="17"/>
      <c r="D90" s="18"/>
      <c r="E90" s="18"/>
    </row>
    <row r="91" spans="1:13" x14ac:dyDescent="0.25">
      <c r="A91" s="17"/>
      <c r="B91" s="17"/>
      <c r="D91" s="18"/>
    </row>
    <row r="92" spans="1:13" x14ac:dyDescent="0.25">
      <c r="B92" s="17"/>
    </row>
    <row r="93" spans="1:13" x14ac:dyDescent="0.25">
      <c r="A93" s="67" t="s">
        <v>86</v>
      </c>
      <c r="B93" s="67"/>
      <c r="J93" s="67" t="s">
        <v>87</v>
      </c>
      <c r="K93" s="67"/>
      <c r="L93" s="67"/>
    </row>
    <row r="94" spans="1:13" x14ac:dyDescent="0.25">
      <c r="B94" s="17"/>
    </row>
    <row r="95" spans="1:13" x14ac:dyDescent="0.25">
      <c r="A95" s="19"/>
    </row>
    <row r="96" spans="1:13" ht="18.75" x14ac:dyDescent="0.3">
      <c r="A96" s="68" t="s">
        <v>92</v>
      </c>
      <c r="B96" s="68"/>
      <c r="J96" s="68" t="s">
        <v>91</v>
      </c>
      <c r="K96" s="68"/>
      <c r="L96" s="68"/>
    </row>
    <row r="97" spans="1:12" x14ac:dyDescent="0.25">
      <c r="A97" s="67" t="s">
        <v>94</v>
      </c>
      <c r="B97" s="67"/>
      <c r="J97" s="67" t="s">
        <v>93</v>
      </c>
      <c r="K97" s="67"/>
      <c r="L97" s="67"/>
    </row>
    <row r="102" spans="1:12" x14ac:dyDescent="0.25">
      <c r="B102" s="19"/>
    </row>
    <row r="104" spans="1:12" x14ac:dyDescent="0.25">
      <c r="B104" s="19"/>
    </row>
    <row r="105" spans="1:12" x14ac:dyDescent="0.25">
      <c r="B105" s="9"/>
    </row>
  </sheetData>
  <mergeCells count="11">
    <mergeCell ref="A1:M1"/>
    <mergeCell ref="A2:M2"/>
    <mergeCell ref="A3:M3"/>
    <mergeCell ref="A4:M4"/>
    <mergeCell ref="A5:M5"/>
    <mergeCell ref="J93:L93"/>
    <mergeCell ref="J96:L96"/>
    <mergeCell ref="J97:L97"/>
    <mergeCell ref="A93:B93"/>
    <mergeCell ref="A96:B96"/>
    <mergeCell ref="A97:B97"/>
  </mergeCells>
  <printOptions horizontalCentered="1"/>
  <pageMargins left="0.12" right="0.12" top="0.44" bottom="0.49" header="0.31496062992125984" footer="0.31496062992125984"/>
  <pageSetup scale="60" orientation="landscape" horizontalDpi="4294967293" r:id="rId1"/>
  <headerFooter>
    <oddFooter>&amp;RPágina &amp;P</oddFooter>
  </headerFooter>
  <rowBreaks count="3" manualBreakCount="3">
    <brk id="29" max="16383" man="1"/>
    <brk id="47" max="9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FINANCIERA</vt:lpstr>
      <vt:lpstr>FINANCIERA!Títulos_a_imprimir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user name</cp:lastModifiedBy>
  <cp:lastPrinted>2022-12-05T18:02:23Z</cp:lastPrinted>
  <dcterms:created xsi:type="dcterms:W3CDTF">2018-08-01T15:16:23Z</dcterms:created>
  <dcterms:modified xsi:type="dcterms:W3CDTF">2023-01-16T14:04:51Z</dcterms:modified>
</cp:coreProperties>
</file>