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8910"/>
  </bookViews>
  <sheets>
    <sheet name="INVENTARIO 4TO TRIMESTRE 2023" sheetId="84" r:id="rId1"/>
  </sheets>
  <definedNames>
    <definedName name="_xlnm._FilterDatabase" localSheetId="0" hidden="1">'INVENTARIO 4TO TRIMESTRE 2023'!$B$11:$L$96</definedName>
    <definedName name="_xlnm.Print_Titles" localSheetId="0">'INVENTARIO 4TO TRIMESTRE 2023'!$1:$11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84" l="1"/>
  <c r="H74" i="84" l="1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8" i="84"/>
  <c r="H37" i="84"/>
  <c r="H36" i="84"/>
  <c r="H35" i="84"/>
  <c r="H34" i="84"/>
  <c r="H33" i="84"/>
  <c r="H32" i="84"/>
  <c r="H31" i="84"/>
  <c r="H30" i="84"/>
  <c r="H29" i="84"/>
  <c r="H28" i="84"/>
  <c r="H27" i="84"/>
  <c r="H26" i="84"/>
  <c r="H25" i="84"/>
  <c r="H24" i="84"/>
  <c r="H19" i="84"/>
  <c r="H23" i="84"/>
  <c r="H22" i="84"/>
  <c r="H18" i="84"/>
  <c r="H21" i="84"/>
  <c r="H20" i="84"/>
  <c r="H88" i="84"/>
  <c r="H17" i="84"/>
  <c r="H93" i="84"/>
  <c r="H87" i="84"/>
  <c r="H16" i="84"/>
  <c r="H86" i="84"/>
  <c r="H92" i="84"/>
  <c r="H91" i="84"/>
  <c r="H15" i="84"/>
  <c r="H85" i="84"/>
  <c r="H84" i="84"/>
  <c r="H83" i="84"/>
  <c r="H14" i="84"/>
  <c r="H82" i="84"/>
  <c r="H81" i="84"/>
  <c r="H80" i="84"/>
  <c r="H13" i="84"/>
  <c r="H90" i="84"/>
  <c r="H79" i="84"/>
  <c r="H77" i="84"/>
  <c r="H76" i="84"/>
  <c r="H12" i="84"/>
  <c r="H89" i="84"/>
  <c r="H78" i="84"/>
  <c r="H75" i="84"/>
</calcChain>
</file>

<file path=xl/sharedStrings.xml><?xml version="1.0" encoding="utf-8"?>
<sst xmlns="http://schemas.openxmlformats.org/spreadsheetml/2006/main" count="260" uniqueCount="194">
  <si>
    <t>C01</t>
  </si>
  <si>
    <t>ACEITE</t>
  </si>
  <si>
    <t>LATA 30/1.</t>
  </si>
  <si>
    <t>C04</t>
  </si>
  <si>
    <t xml:space="preserve">AJO EN PASTA </t>
  </si>
  <si>
    <t>CAJA 4/1</t>
  </si>
  <si>
    <t>C07</t>
  </si>
  <si>
    <t>ARROZ</t>
  </si>
  <si>
    <t>SACO 125/1</t>
  </si>
  <si>
    <t>V04</t>
  </si>
  <si>
    <t>AUYAMA</t>
  </si>
  <si>
    <t>LIBRAS</t>
  </si>
  <si>
    <t>V08</t>
  </si>
  <si>
    <t>CEBOLLA</t>
  </si>
  <si>
    <t>C17</t>
  </si>
  <si>
    <t>SPAGUETTIS</t>
  </si>
  <si>
    <t>FARDO 10/1</t>
  </si>
  <si>
    <t>C18</t>
  </si>
  <si>
    <t>Fideo 10/1</t>
  </si>
  <si>
    <t>PAQUETES</t>
  </si>
  <si>
    <t>C41</t>
  </si>
  <si>
    <t>SALSA CHINA</t>
  </si>
  <si>
    <t>C28</t>
  </si>
  <si>
    <t>‌Leche en polvo</t>
  </si>
  <si>
    <t>C287</t>
  </si>
  <si>
    <t>PIMIENTA MOLIDA</t>
  </si>
  <si>
    <t>C43</t>
  </si>
  <si>
    <t>SARDINA</t>
  </si>
  <si>
    <t>CAJA 24/1</t>
  </si>
  <si>
    <t>V20</t>
  </si>
  <si>
    <t xml:space="preserve">TAYOTA </t>
  </si>
  <si>
    <t>V19</t>
  </si>
  <si>
    <t>ZANAHORIA</t>
  </si>
  <si>
    <t>V06</t>
  </si>
  <si>
    <t xml:space="preserve">BERENJENA </t>
  </si>
  <si>
    <t>C06</t>
  </si>
  <si>
    <t>ARENQUE</t>
  </si>
  <si>
    <t>CAJA 18/1</t>
  </si>
  <si>
    <t>C10</t>
  </si>
  <si>
    <t xml:space="preserve">AZUCAR CREMA </t>
  </si>
  <si>
    <t>C13</t>
  </si>
  <si>
    <t xml:space="preserve">CALDO DE POLLO </t>
  </si>
  <si>
    <t>C14</t>
  </si>
  <si>
    <t>CANELA LIBRA</t>
  </si>
  <si>
    <t>C15</t>
  </si>
  <si>
    <t>CARNE DE CERDO</t>
  </si>
  <si>
    <t>C37</t>
  </si>
  <si>
    <t>POLLO</t>
  </si>
  <si>
    <t>C67</t>
  </si>
  <si>
    <t xml:space="preserve">COCOA </t>
  </si>
  <si>
    <t>CAJA 25/1</t>
  </si>
  <si>
    <t>C20</t>
  </si>
  <si>
    <t xml:space="preserve">GUANDULES </t>
  </si>
  <si>
    <t>C24</t>
  </si>
  <si>
    <t>HABICHUELA ROJA</t>
  </si>
  <si>
    <t>SACO 100/1</t>
  </si>
  <si>
    <t>V13</t>
  </si>
  <si>
    <t>PAPA</t>
  </si>
  <si>
    <t>C351</t>
  </si>
  <si>
    <t>PASTA DE TOMATE</t>
  </si>
  <si>
    <t>CAJA 6/1</t>
  </si>
  <si>
    <t>C40</t>
  </si>
  <si>
    <t>SALAMI</t>
  </si>
  <si>
    <t>C47</t>
  </si>
  <si>
    <t>TRIGO 50/1</t>
  </si>
  <si>
    <t>SACO 50/1</t>
  </si>
  <si>
    <t>C222</t>
  </si>
  <si>
    <t xml:space="preserve">BACALAO </t>
  </si>
  <si>
    <t>CAJA 55</t>
  </si>
  <si>
    <t>C97</t>
  </si>
  <si>
    <t>MALAGUETA LIBRA</t>
  </si>
  <si>
    <t>CAJAS</t>
  </si>
  <si>
    <t>C284</t>
  </si>
  <si>
    <t>SAL MOLIDA 100/1</t>
  </si>
  <si>
    <t>C50</t>
  </si>
  <si>
    <t>VINAGRE</t>
  </si>
  <si>
    <t>C31</t>
  </si>
  <si>
    <t>MAYONESA</t>
  </si>
  <si>
    <t>C27</t>
  </si>
  <si>
    <t xml:space="preserve">HUEVOS </t>
  </si>
  <si>
    <t>CARTON 30/1</t>
  </si>
  <si>
    <t>V02</t>
  </si>
  <si>
    <t>AJIES GUSTOSO</t>
  </si>
  <si>
    <t>V12</t>
  </si>
  <si>
    <t>ÑAME</t>
  </si>
  <si>
    <t>C210</t>
  </si>
  <si>
    <t>HARINA DE TRIGO 100/1</t>
  </si>
  <si>
    <t>C34</t>
  </si>
  <si>
    <t>PAN SOBAO</t>
  </si>
  <si>
    <t>UNIDAD</t>
  </si>
  <si>
    <t>V05</t>
  </si>
  <si>
    <t xml:space="preserve">BATATAS </t>
  </si>
  <si>
    <t>C45</t>
  </si>
  <si>
    <t>SAZON LIQUIDO</t>
  </si>
  <si>
    <t xml:space="preserve">C234
</t>
  </si>
  <si>
    <t xml:space="preserve">ACEITE DE SOYA </t>
  </si>
  <si>
    <t>V07</t>
  </si>
  <si>
    <t>BIJA</t>
  </si>
  <si>
    <t>C19</t>
  </si>
  <si>
    <t>GUANDULES</t>
  </si>
  <si>
    <t>FUNDAS</t>
  </si>
  <si>
    <t xml:space="preserve">C229
</t>
  </si>
  <si>
    <t xml:space="preserve">PASTELES EN HOJAS
</t>
  </si>
  <si>
    <t>V10</t>
  </si>
  <si>
    <t>GUINEO VERDE</t>
  </si>
  <si>
    <t>V21</t>
  </si>
  <si>
    <t xml:space="preserve">VERDURAS </t>
  </si>
  <si>
    <t>C96</t>
  </si>
  <si>
    <t xml:space="preserve">CLAVOS DULCE </t>
  </si>
  <si>
    <t>C392</t>
  </si>
  <si>
    <t>PASTA DE TOMATE 48/1</t>
  </si>
  <si>
    <t>V03</t>
  </si>
  <si>
    <t>APIO</t>
  </si>
  <si>
    <t>C236</t>
  </si>
  <si>
    <t>VINAGRE 24/1</t>
  </si>
  <si>
    <t>V01</t>
  </si>
  <si>
    <t xml:space="preserve">AJIES CUBANELA </t>
  </si>
  <si>
    <t>MERMELADA</t>
  </si>
  <si>
    <t>OREGANO ENTERO</t>
  </si>
  <si>
    <t>PIMIENTA ENTERA</t>
  </si>
  <si>
    <t>PLATANO</t>
  </si>
  <si>
    <t>VINO</t>
  </si>
  <si>
    <t>COMEDORES ECONOMICOS DEL ESTADO</t>
  </si>
  <si>
    <t>C367</t>
  </si>
  <si>
    <t>GALLETAS DANESAS 114G</t>
  </si>
  <si>
    <t>C368</t>
  </si>
  <si>
    <t>V14</t>
  </si>
  <si>
    <t>C12</t>
  </si>
  <si>
    <t>CALDO DE POLLO</t>
  </si>
  <si>
    <t>CAJA 3/1</t>
  </si>
  <si>
    <t>V18</t>
  </si>
  <si>
    <t xml:space="preserve">YUCA </t>
  </si>
  <si>
    <t>C77</t>
  </si>
  <si>
    <t>TELERA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</si>
  <si>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</si>
  <si>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</si>
  <si>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</si>
  <si>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</si>
  <si>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</si>
  <si>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</si>
  <si>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</si>
  <si>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</si>
  <si>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Lic. Rut Betania Lendof</t>
  </si>
  <si>
    <t>ENC. DPTO. DE CONTABILIDAD</t>
  </si>
  <si>
    <t>C221</t>
  </si>
  <si>
    <t>CODITO UNI 350GR</t>
  </si>
  <si>
    <t>C294</t>
  </si>
  <si>
    <t xml:space="preserve">REPOLLO MORADO </t>
  </si>
  <si>
    <t>C398</t>
  </si>
  <si>
    <t>FARDOS</t>
  </si>
  <si>
    <t>C350</t>
  </si>
  <si>
    <t>ESPAGUETIS 350 GRS</t>
  </si>
  <si>
    <t>C36</t>
  </si>
  <si>
    <t>C98</t>
  </si>
  <si>
    <t>MANTEQUILLA 24/1</t>
  </si>
  <si>
    <t>C106</t>
  </si>
  <si>
    <t>HABICHUELA JACOMELO</t>
  </si>
  <si>
    <t>C107</t>
  </si>
  <si>
    <t>CARNE DE RES MOLIDA</t>
  </si>
  <si>
    <t>C230</t>
  </si>
  <si>
    <t xml:space="preserve">CERDO ASADO </t>
  </si>
  <si>
    <t>C365</t>
  </si>
  <si>
    <t>POLLO ASADO</t>
  </si>
  <si>
    <t>C209</t>
  </si>
  <si>
    <t>FARDO 20/1</t>
  </si>
  <si>
    <t>C403</t>
  </si>
  <si>
    <t>HARINA  DE  TRIGO 50 LB</t>
  </si>
  <si>
    <t>HARINA DE MAIZ 25/1</t>
  </si>
  <si>
    <t>AZUCAR CREMA FUNDAS 2 LB</t>
  </si>
  <si>
    <t>C168</t>
  </si>
  <si>
    <t>MANTEQUILLA 6/1 DE 5 LIBRAS</t>
  </si>
  <si>
    <t>C151</t>
  </si>
  <si>
    <t>SAL MOLIDA UNIDAD</t>
  </si>
  <si>
    <t>PASTA ESPAGUETTI 20/1</t>
  </si>
  <si>
    <t>C170</t>
  </si>
  <si>
    <t>HARINA DE TRIGO 110/1</t>
  </si>
  <si>
    <t>SACO 110/1</t>
  </si>
  <si>
    <t xml:space="preserve">INVENTRIO DE PROVISIONES </t>
  </si>
  <si>
    <t>C171</t>
  </si>
  <si>
    <t>MANZANAS RED DELICIUS  CAL 88 ( CAJA 88 UN)</t>
  </si>
  <si>
    <t>C174</t>
  </si>
  <si>
    <t>UVAS ROJAS 18 LBS</t>
  </si>
  <si>
    <t>C173</t>
  </si>
  <si>
    <t>DULCES SURTIDOS NAVIDEÑOS CON GOMITAS ( CAJA 22 LB)</t>
  </si>
  <si>
    <t>C172</t>
  </si>
  <si>
    <t>FRUTOS SECOS EMPAQUES DE  5 LIBRAS</t>
  </si>
  <si>
    <t>C175</t>
  </si>
  <si>
    <t>PASAS SUELTAS SIN SEMILLA (CAJA 22 LB)</t>
  </si>
  <si>
    <t>C184</t>
  </si>
  <si>
    <t>C182</t>
  </si>
  <si>
    <t>C183</t>
  </si>
  <si>
    <t>SANGRIA CAJA 12/1</t>
  </si>
  <si>
    <t>CUARTO TRIMESTRE 2023</t>
  </si>
  <si>
    <t>C146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</si>
</sst>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dd/mm/yyyy;@"/>
    <numFmt numFmtId="167" formatCode="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3" fontId="0" fillId="0" borderId="0" xfId="0" applyNumberFormat="1"/>
    <xf numFmtId="4" fontId="1" fillId="0" borderId="0" xfId="0" applyNumberFormat="1" applyFont="1"/>
    <xf numFmtId="4" fontId="0" fillId="0" borderId="1" xfId="0" applyNumberFormat="1" applyBorder="1"/>
    <xf numFmtId="166" fontId="4" fillId="2" borderId="3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167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1" xfId="0" applyBorder="1"/>
    <xf numFmtId="4" fontId="0" fillId="0" borderId="11" xfId="0" applyNumberFormat="1" applyBorder="1"/>
    <xf numFmtId="3" fontId="0" fillId="0" borderId="9" xfId="0" applyNumberFormat="1" applyBorder="1"/>
    <xf numFmtId="3" fontId="0" fillId="0" borderId="12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4" fontId="0" fillId="0" borderId="7" xfId="0" applyNumberFormat="1" applyBorder="1"/>
    <xf numFmtId="3" fontId="0" fillId="0" borderId="8" xfId="0" applyNumberFormat="1" applyBorder="1"/>
    <xf numFmtId="14" fontId="0" fillId="0" borderId="2" xfId="0" applyNumberFormat="1" applyBorder="1"/>
    <xf numFmtId="14" fontId="0" fillId="0" borderId="1" xfId="0" applyNumberFormat="1" applyBorder="1"/>
    <xf numFmtId="0" fontId="0" fillId="0" borderId="7" xfId="0" applyBorder="1"/>
    <xf numFmtId="14" fontId="0" fillId="0" borderId="10" xfId="0" applyNumberFormat="1" applyBorder="1"/>
    <xf numFmtId="14" fontId="0" fillId="0" borderId="11" xfId="0" applyNumberFormat="1" applyBorder="1"/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1038225</xdr:colOff>
      <xdr:row>0</xdr:row>
      <xdr:rowOff>161926</xdr:rowOff>
    </xdr:from>
    <xdr:to>
      <xdr:col>4</xdr:col>
      <xdr:colOff>2287813</xdr:colOff>
      <xdr:row>5</xdr:row>
      <xdr:rowOff>114300</xdr:rowOff>
    </xdr:to>
    <xdr:pic>
      <xdr:nvPicPr>
        <xdr:cNvPr id="3" name="Imagen 2" descr="Gobierno de la republica dominicana Logo Vector (.AI) Free Download">
          <a:extLst>
            <a:ext uri="{FF2B5EF4-FFF2-40B4-BE49-F238E27FC236}">
              <a16:creationId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61926"/>
          <a:ext cx="1249588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116</xdr:row>
      <xdr:rowOff>123825</xdr:rowOff>
    </xdr:from>
    <xdr:to>
      <xdr:col>8</xdr:col>
      <xdr:colOff>733425</xdr:colOff>
      <xdr:row>122</xdr:row>
      <xdr:rowOff>161925</xdr:rowOff>
    </xdr:to>
    <xdr:pic>
      <xdr:nvPicPr>
        <xdr:cNvPr id="4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22507575"/>
          <a:ext cx="8258175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104"/>
  <sheetViews>
    <sheetView tabSelected="1" topLeftCell="D1" workbookViewId="0">
      <selection activeCell="O18" sqref="O18"/>
    </sheetView>
  </sheetViews>
  <sheetFormatPr baseColWidth="10" defaultRowHeight="15" x14ac:dyDescent="0.25"/>
  <cols>
    <col min="1" max="1" width="2.85546875" customWidth="1"/>
    <col min="2" max="2" width="12.42578125" customWidth="1"/>
    <col min="4" max="4" width="14.42578125" customWidth="1"/>
    <col min="5" max="5" width="35.42578125" customWidth="1"/>
    <col min="6" max="6" width="14" bestFit="1" customWidth="1"/>
    <col min="7" max="7" width="11.42578125" style="1"/>
    <col min="8" max="8" width="13.85546875" style="1" bestFit="1" customWidth="1"/>
    <col min="9" max="9" width="11.42578125" style="2"/>
    <col min="10" max="10" width="2.85546875" customWidth="1"/>
    <col min="12" max="12" width="13.7109375" bestFit="1" customWidth="1"/>
    <col min="13" max="13" width="13.42578125" style="1" bestFit="1" customWidth="1"/>
    <col min="14" max="14" width="13.7109375" style="1" bestFit="1" customWidth="1"/>
  </cols>
  <sheetData>
    <row r="5" spans="2:22" x14ac:dyDescent="0.25">
      <c r="J5" s="1"/>
    </row>
    <row r="6" spans="2:22" x14ac:dyDescent="0.25">
      <c r="J6" s="1"/>
    </row>
    <row r="7" spans="2:22" ht="18.75" x14ac:dyDescent="0.25">
      <c r="B7" s="27" t="s">
        <v>122</v>
      </c>
      <c r="C7" s="27"/>
      <c r="D7" s="27"/>
      <c r="E7" s="27"/>
      <c r="F7" s="27"/>
      <c r="G7" s="27"/>
      <c r="H7" s="27"/>
      <c r="I7" s="27"/>
    </row>
    <row r="8" spans="2:22" x14ac:dyDescent="0.25">
      <c r="B8" s="25" t="s">
        <v>177</v>
      </c>
      <c r="C8" s="25"/>
      <c r="D8" s="25"/>
      <c r="E8" s="25"/>
      <c r="F8" s="25"/>
      <c r="G8" s="25"/>
      <c r="H8" s="25"/>
      <c r="I8" s="25"/>
    </row>
    <row r="9" spans="2:22" x14ac:dyDescent="0.25">
      <c r="B9" s="26" t="s">
        <v>192</v>
      </c>
      <c r="C9" s="26"/>
      <c r="D9" s="26"/>
      <c r="E9" s="26"/>
      <c r="F9" s="26"/>
      <c r="G9" s="26"/>
      <c r="H9" s="26"/>
      <c r="I9" s="26"/>
    </row>
    <row r="10" spans="2:22" ht="15.75" thickBot="1" x14ac:dyDescent="0.3">
      <c r="H10" s="3"/>
    </row>
    <row r="11" spans="2:22" ht="32.25" thickBot="1" x14ac:dyDescent="0.3">
      <c r="B11" s="5" t="s">
        <v>134</v>
      </c>
      <c r="C11" s="6" t="s">
        <v>135</v>
      </c>
      <c r="D11" s="7" t="s">
        <v>136</v>
      </c>
      <c r="E11" s="8" t="s">
        <v>137</v>
      </c>
      <c r="F11" s="8" t="s">
        <v>138</v>
      </c>
      <c r="G11" s="9" t="s">
        <v>139</v>
      </c>
      <c r="H11" s="9" t="s">
        <v>140</v>
      </c>
      <c r="I11" s="10" t="s">
        <v>141</v>
      </c>
      <c r="R11" s="2"/>
      <c r="S11" s="1"/>
    </row>
    <row r="12" spans="2:22" x14ac:dyDescent="0.25">
      <c r="B12" s="16">
        <v>45290</v>
      </c>
      <c r="C12" s="17">
        <v>45290</v>
      </c>
      <c r="D12" s="22" t="s">
        <v>6</v>
      </c>
      <c r="E12" s="22" t="s">
        <v>7</v>
      </c>
      <c r="F12" s="22" t="s">
        <v>8</v>
      </c>
      <c r="G12" s="18">
        <v>2974</v>
      </c>
      <c r="H12" s="18">
        <f t="shared" ref="H12:H43" si="0">+I12*G12</f>
        <v>5088514</v>
      </c>
      <c r="I12" s="19">
        <v>1711</v>
      </c>
      <c r="K12" s="2"/>
      <c r="L12" s="2"/>
      <c r="R12" s="2"/>
      <c r="S12" s="1"/>
    </row>
    <row r="13" spans="2:22" x14ac:dyDescent="0.25">
      <c r="B13" s="20">
        <v>45290</v>
      </c>
      <c r="C13" s="21">
        <v>45290</v>
      </c>
      <c r="D13" s="11" t="s">
        <v>40</v>
      </c>
      <c r="E13" s="11" t="s">
        <v>41</v>
      </c>
      <c r="F13" s="11" t="s">
        <v>5</v>
      </c>
      <c r="G13" s="4">
        <v>1775.9</v>
      </c>
      <c r="H13" s="4">
        <f t="shared" si="0"/>
        <v>5526600.8000000007</v>
      </c>
      <c r="I13" s="14">
        <v>3112</v>
      </c>
      <c r="K13" s="2"/>
      <c r="L13" s="2"/>
      <c r="R13" s="2"/>
      <c r="S13" s="1"/>
    </row>
    <row r="14" spans="2:22" x14ac:dyDescent="0.25">
      <c r="B14" s="20">
        <v>45290</v>
      </c>
      <c r="C14" s="21">
        <v>45290</v>
      </c>
      <c r="D14" s="11" t="s">
        <v>171</v>
      </c>
      <c r="E14" s="11" t="s">
        <v>172</v>
      </c>
      <c r="F14" s="11" t="s">
        <v>89</v>
      </c>
      <c r="G14" s="4">
        <v>55.9</v>
      </c>
      <c r="H14" s="4">
        <f t="shared" si="0"/>
        <v>13913510</v>
      </c>
      <c r="I14" s="14">
        <v>248900</v>
      </c>
      <c r="K14" s="2"/>
      <c r="L14" s="2"/>
      <c r="R14" s="2"/>
      <c r="S14" s="1"/>
    </row>
    <row r="15" spans="2:22" x14ac:dyDescent="0.25">
      <c r="B15" s="20">
        <v>45290</v>
      </c>
      <c r="C15" s="21">
        <v>45290</v>
      </c>
      <c r="D15" s="11" t="s">
        <v>178</v>
      </c>
      <c r="E15" s="11" t="s">
        <v>179</v>
      </c>
      <c r="F15" s="11" t="s">
        <v>71</v>
      </c>
      <c r="G15" s="4">
        <v>2652.64</v>
      </c>
      <c r="H15" s="4">
        <f t="shared" si="0"/>
        <v>822318.39999999991</v>
      </c>
      <c r="I15" s="14">
        <v>310</v>
      </c>
      <c r="K15" s="2"/>
      <c r="L15" s="2"/>
      <c r="S15" s="1"/>
    </row>
    <row r="16" spans="2:22" x14ac:dyDescent="0.25">
      <c r="B16" s="20">
        <v>45290</v>
      </c>
      <c r="C16" s="21">
        <v>45290</v>
      </c>
      <c r="D16" s="11" t="s">
        <v>186</v>
      </c>
      <c r="E16" s="11" t="s">
        <v>187</v>
      </c>
      <c r="F16" s="11" t="s">
        <v>89</v>
      </c>
      <c r="G16" s="4">
        <v>1779</v>
      </c>
      <c r="H16" s="4">
        <f t="shared" si="0"/>
        <v>558606</v>
      </c>
      <c r="I16" s="14">
        <v>314</v>
      </c>
      <c r="K16" s="2"/>
      <c r="L16" s="2"/>
      <c r="S16" s="1"/>
      <c r="T16" s="1"/>
      <c r="U16" s="1"/>
      <c r="V16" s="2"/>
    </row>
    <row r="17" spans="2:22" x14ac:dyDescent="0.25">
      <c r="B17" s="20">
        <v>45290</v>
      </c>
      <c r="C17" s="21">
        <v>45290</v>
      </c>
      <c r="D17" s="11" t="s">
        <v>190</v>
      </c>
      <c r="E17" s="11" t="s">
        <v>191</v>
      </c>
      <c r="F17" s="11" t="s">
        <v>89</v>
      </c>
      <c r="G17" s="4">
        <v>2687.3909999999996</v>
      </c>
      <c r="H17" s="4">
        <f t="shared" si="0"/>
        <v>1289947.6799999997</v>
      </c>
      <c r="I17" s="14">
        <v>480</v>
      </c>
      <c r="K17" s="2"/>
      <c r="L17" s="2"/>
      <c r="T17" s="1"/>
      <c r="U17" s="1"/>
      <c r="V17" s="2"/>
    </row>
    <row r="18" spans="2:22" x14ac:dyDescent="0.25">
      <c r="B18" s="20">
        <v>45290</v>
      </c>
      <c r="C18" s="21">
        <v>45290</v>
      </c>
      <c r="D18" s="11" t="s">
        <v>85</v>
      </c>
      <c r="E18" s="11" t="s">
        <v>86</v>
      </c>
      <c r="F18" s="11" t="s">
        <v>55</v>
      </c>
      <c r="G18" s="4">
        <v>1650</v>
      </c>
      <c r="H18" s="4">
        <f t="shared" si="0"/>
        <v>491700</v>
      </c>
      <c r="I18" s="14">
        <v>298</v>
      </c>
      <c r="K18" s="2"/>
      <c r="L18" s="2"/>
      <c r="T18" s="1"/>
      <c r="U18" s="1"/>
      <c r="V18" s="2"/>
    </row>
    <row r="19" spans="2:22" x14ac:dyDescent="0.25">
      <c r="B19" s="20">
        <v>45290</v>
      </c>
      <c r="C19" s="21">
        <v>45290</v>
      </c>
      <c r="D19" s="11" t="s">
        <v>101</v>
      </c>
      <c r="E19" s="11" t="s">
        <v>102</v>
      </c>
      <c r="F19" s="11" t="s">
        <v>89</v>
      </c>
      <c r="G19" s="4">
        <v>53.2</v>
      </c>
      <c r="H19" s="4">
        <f t="shared" si="0"/>
        <v>1019950.4</v>
      </c>
      <c r="I19" s="14">
        <v>19172</v>
      </c>
      <c r="K19" s="2"/>
      <c r="L19" s="2"/>
      <c r="T19" s="1"/>
      <c r="U19" s="1"/>
      <c r="V19" s="2"/>
    </row>
    <row r="20" spans="2:22" x14ac:dyDescent="0.25">
      <c r="B20" s="20">
        <v>45289</v>
      </c>
      <c r="C20" s="21">
        <v>45289</v>
      </c>
      <c r="D20" s="11" t="s">
        <v>51</v>
      </c>
      <c r="E20" s="11" t="s">
        <v>52</v>
      </c>
      <c r="F20" s="11" t="s">
        <v>28</v>
      </c>
      <c r="G20" s="4">
        <v>1250.8</v>
      </c>
      <c r="H20" s="4">
        <f t="shared" si="0"/>
        <v>454040.39999999997</v>
      </c>
      <c r="I20" s="14">
        <v>363</v>
      </c>
      <c r="K20" s="2"/>
      <c r="L20" s="2"/>
    </row>
    <row r="21" spans="2:22" x14ac:dyDescent="0.25">
      <c r="B21" s="20">
        <v>45289</v>
      </c>
      <c r="C21" s="21">
        <v>45289</v>
      </c>
      <c r="D21" s="11" t="s">
        <v>163</v>
      </c>
      <c r="E21" s="11" t="s">
        <v>166</v>
      </c>
      <c r="F21" s="11" t="s">
        <v>65</v>
      </c>
      <c r="G21" s="4">
        <v>1717</v>
      </c>
      <c r="H21" s="4">
        <f t="shared" si="0"/>
        <v>281588</v>
      </c>
      <c r="I21" s="14">
        <v>164</v>
      </c>
      <c r="K21" s="2"/>
      <c r="L21" s="2"/>
    </row>
    <row r="22" spans="2:22" x14ac:dyDescent="0.25">
      <c r="B22" s="20">
        <v>45289</v>
      </c>
      <c r="C22" s="21">
        <v>45289</v>
      </c>
      <c r="D22" s="11" t="s">
        <v>144</v>
      </c>
      <c r="E22" s="11" t="s">
        <v>145</v>
      </c>
      <c r="F22" s="11" t="s">
        <v>89</v>
      </c>
      <c r="G22" s="4">
        <v>28.2</v>
      </c>
      <c r="H22" s="4">
        <f t="shared" si="0"/>
        <v>126364.2</v>
      </c>
      <c r="I22" s="14">
        <v>4481</v>
      </c>
      <c r="K22" s="2"/>
      <c r="L22" s="2"/>
    </row>
    <row r="23" spans="2:22" x14ac:dyDescent="0.25">
      <c r="B23" s="20">
        <v>45289</v>
      </c>
      <c r="C23" s="21">
        <v>45289</v>
      </c>
      <c r="D23" s="11" t="s">
        <v>66</v>
      </c>
      <c r="E23" s="11" t="s">
        <v>67</v>
      </c>
      <c r="F23" s="11" t="s">
        <v>68</v>
      </c>
      <c r="G23" s="4">
        <v>7095</v>
      </c>
      <c r="H23" s="4">
        <f t="shared" si="0"/>
        <v>1489950</v>
      </c>
      <c r="I23" s="14">
        <v>210</v>
      </c>
      <c r="K23" s="2"/>
      <c r="L23" s="2"/>
    </row>
    <row r="24" spans="2:22" x14ac:dyDescent="0.25">
      <c r="B24" s="20">
        <v>45289</v>
      </c>
      <c r="C24" s="21">
        <v>45289</v>
      </c>
      <c r="D24" s="11" t="s">
        <v>159</v>
      </c>
      <c r="E24" s="11" t="s">
        <v>160</v>
      </c>
      <c r="F24" s="11" t="s">
        <v>11</v>
      </c>
      <c r="G24" s="4">
        <v>465</v>
      </c>
      <c r="H24" s="4">
        <f t="shared" si="0"/>
        <v>32706705</v>
      </c>
      <c r="I24" s="14">
        <v>70337</v>
      </c>
      <c r="K24" s="2"/>
      <c r="L24" s="2"/>
    </row>
    <row r="25" spans="2:22" x14ac:dyDescent="0.25">
      <c r="B25" s="20">
        <v>45289</v>
      </c>
      <c r="C25" s="21">
        <v>45289</v>
      </c>
      <c r="D25" s="11" t="s">
        <v>94</v>
      </c>
      <c r="E25" s="11" t="s">
        <v>95</v>
      </c>
      <c r="F25" s="11" t="s">
        <v>28</v>
      </c>
      <c r="G25" s="4">
        <v>2285.0027999999998</v>
      </c>
      <c r="H25" s="4">
        <f t="shared" si="0"/>
        <v>8226010.0799999991</v>
      </c>
      <c r="I25" s="14">
        <v>3600</v>
      </c>
      <c r="K25" s="2"/>
      <c r="L25" s="2"/>
    </row>
    <row r="26" spans="2:22" x14ac:dyDescent="0.25">
      <c r="B26" s="20">
        <v>45289</v>
      </c>
      <c r="C26" s="21">
        <v>45289</v>
      </c>
      <c r="D26" s="11" t="s">
        <v>113</v>
      </c>
      <c r="E26" s="11" t="s">
        <v>114</v>
      </c>
      <c r="F26" s="11" t="s">
        <v>28</v>
      </c>
      <c r="G26" s="4">
        <v>396.48</v>
      </c>
      <c r="H26" s="4">
        <f t="shared" si="0"/>
        <v>3964.8</v>
      </c>
      <c r="I26" s="14">
        <v>10</v>
      </c>
      <c r="K26" s="2"/>
      <c r="L26" s="2"/>
    </row>
    <row r="27" spans="2:22" x14ac:dyDescent="0.25">
      <c r="B27" s="20">
        <v>45289</v>
      </c>
      <c r="C27" s="21">
        <v>45289</v>
      </c>
      <c r="D27" s="11" t="s">
        <v>53</v>
      </c>
      <c r="E27" s="11" t="s">
        <v>54</v>
      </c>
      <c r="F27" s="11" t="s">
        <v>55</v>
      </c>
      <c r="G27" s="4">
        <v>5000</v>
      </c>
      <c r="H27" s="4">
        <f t="shared" si="0"/>
        <v>370000</v>
      </c>
      <c r="I27" s="14">
        <v>74</v>
      </c>
      <c r="K27" s="2"/>
      <c r="L27" s="2"/>
    </row>
    <row r="28" spans="2:22" x14ac:dyDescent="0.25">
      <c r="B28" s="20">
        <v>45289</v>
      </c>
      <c r="C28" s="21">
        <v>45289</v>
      </c>
      <c r="D28" s="11" t="s">
        <v>78</v>
      </c>
      <c r="E28" s="11" t="s">
        <v>79</v>
      </c>
      <c r="F28" s="11" t="s">
        <v>80</v>
      </c>
      <c r="G28" s="4">
        <v>160</v>
      </c>
      <c r="H28" s="4">
        <f t="shared" si="0"/>
        <v>110400</v>
      </c>
      <c r="I28" s="14">
        <v>690</v>
      </c>
      <c r="K28" s="2"/>
      <c r="L28" s="2"/>
    </row>
    <row r="29" spans="2:22" x14ac:dyDescent="0.25">
      <c r="B29" s="20">
        <v>45289</v>
      </c>
      <c r="C29" s="21">
        <v>45289</v>
      </c>
      <c r="D29" s="11" t="s">
        <v>22</v>
      </c>
      <c r="E29" s="11" t="s">
        <v>23</v>
      </c>
      <c r="F29" s="11" t="s">
        <v>60</v>
      </c>
      <c r="G29" s="4">
        <v>3995</v>
      </c>
      <c r="H29" s="4">
        <f t="shared" si="0"/>
        <v>2988260</v>
      </c>
      <c r="I29" s="14">
        <v>748</v>
      </c>
      <c r="K29" s="2"/>
      <c r="L29" s="2"/>
    </row>
    <row r="30" spans="2:22" x14ac:dyDescent="0.25">
      <c r="B30" s="20">
        <v>45289</v>
      </c>
      <c r="C30" s="21">
        <v>45289</v>
      </c>
      <c r="D30" s="11" t="s">
        <v>72</v>
      </c>
      <c r="E30" s="11" t="s">
        <v>73</v>
      </c>
      <c r="F30" s="11" t="s">
        <v>55</v>
      </c>
      <c r="G30" s="4">
        <v>401.2</v>
      </c>
      <c r="H30" s="4">
        <f t="shared" si="0"/>
        <v>168504</v>
      </c>
      <c r="I30" s="14">
        <v>420</v>
      </c>
      <c r="K30" s="2"/>
      <c r="L30" s="2"/>
    </row>
    <row r="31" spans="2:22" x14ac:dyDescent="0.25">
      <c r="B31" s="20">
        <v>45289</v>
      </c>
      <c r="C31" s="21">
        <v>45289</v>
      </c>
      <c r="D31" s="11" t="s">
        <v>24</v>
      </c>
      <c r="E31" s="11" t="s">
        <v>25</v>
      </c>
      <c r="F31" s="11" t="s">
        <v>11</v>
      </c>
      <c r="G31" s="4">
        <v>155</v>
      </c>
      <c r="H31" s="4">
        <f t="shared" si="0"/>
        <v>5425</v>
      </c>
      <c r="I31" s="14">
        <v>35</v>
      </c>
      <c r="K31" s="2"/>
      <c r="L31" s="2"/>
    </row>
    <row r="32" spans="2:22" x14ac:dyDescent="0.25">
      <c r="B32" s="20">
        <v>45289</v>
      </c>
      <c r="C32" s="21">
        <v>45289</v>
      </c>
      <c r="D32" s="11" t="s">
        <v>146</v>
      </c>
      <c r="E32" s="11" t="s">
        <v>147</v>
      </c>
      <c r="F32" s="11" t="s">
        <v>89</v>
      </c>
      <c r="G32" s="4">
        <v>100</v>
      </c>
      <c r="H32" s="4">
        <f t="shared" si="0"/>
        <v>2300</v>
      </c>
      <c r="I32" s="14">
        <v>23</v>
      </c>
      <c r="K32" s="2"/>
      <c r="L32" s="2"/>
    </row>
    <row r="33" spans="2:12" x14ac:dyDescent="0.25">
      <c r="B33" s="20">
        <v>45289</v>
      </c>
      <c r="C33" s="21">
        <v>45289</v>
      </c>
      <c r="D33" s="11" t="s">
        <v>76</v>
      </c>
      <c r="E33" s="11" t="s">
        <v>77</v>
      </c>
      <c r="F33" s="11" t="s">
        <v>5</v>
      </c>
      <c r="G33" s="4">
        <v>2581.7102</v>
      </c>
      <c r="H33" s="4">
        <f t="shared" si="0"/>
        <v>475034.67680000002</v>
      </c>
      <c r="I33" s="14">
        <v>184</v>
      </c>
      <c r="K33" s="2"/>
      <c r="L33" s="2"/>
    </row>
    <row r="34" spans="2:12" x14ac:dyDescent="0.25">
      <c r="B34" s="20">
        <v>45289</v>
      </c>
      <c r="C34" s="21">
        <v>45289</v>
      </c>
      <c r="D34" s="11" t="s">
        <v>87</v>
      </c>
      <c r="E34" s="11" t="s">
        <v>88</v>
      </c>
      <c r="F34" s="11" t="s">
        <v>89</v>
      </c>
      <c r="G34" s="4">
        <v>5</v>
      </c>
      <c r="H34" s="4">
        <f t="shared" si="0"/>
        <v>27275</v>
      </c>
      <c r="I34" s="14">
        <v>5455</v>
      </c>
      <c r="K34" s="2"/>
      <c r="L34" s="2"/>
    </row>
    <row r="35" spans="2:12" x14ac:dyDescent="0.25">
      <c r="B35" s="20">
        <v>45289</v>
      </c>
      <c r="C35" s="21">
        <v>45289</v>
      </c>
      <c r="D35" s="11" t="s">
        <v>150</v>
      </c>
      <c r="E35" s="11" t="s">
        <v>151</v>
      </c>
      <c r="F35" s="11" t="s">
        <v>19</v>
      </c>
      <c r="G35" s="4">
        <v>28.2</v>
      </c>
      <c r="H35" s="4">
        <f t="shared" si="0"/>
        <v>412622.39999999997</v>
      </c>
      <c r="I35" s="14">
        <v>14632</v>
      </c>
      <c r="K35" s="2"/>
      <c r="L35" s="2"/>
    </row>
    <row r="36" spans="2:12" x14ac:dyDescent="0.25">
      <c r="B36" s="20">
        <v>45289</v>
      </c>
      <c r="C36" s="21">
        <v>45289</v>
      </c>
      <c r="D36" s="11" t="s">
        <v>58</v>
      </c>
      <c r="E36" s="11" t="s">
        <v>59</v>
      </c>
      <c r="F36" s="11" t="s">
        <v>60</v>
      </c>
      <c r="G36" s="4">
        <v>2398.94</v>
      </c>
      <c r="H36" s="4">
        <f t="shared" si="0"/>
        <v>5251279.66</v>
      </c>
      <c r="I36" s="14">
        <v>2189</v>
      </c>
      <c r="K36" s="2"/>
      <c r="L36" s="2"/>
    </row>
    <row r="37" spans="2:12" x14ac:dyDescent="0.25">
      <c r="B37" s="20">
        <v>45289</v>
      </c>
      <c r="C37" s="21">
        <v>45289</v>
      </c>
      <c r="D37" s="11" t="s">
        <v>58</v>
      </c>
      <c r="E37" s="11" t="s">
        <v>59</v>
      </c>
      <c r="F37" s="11"/>
      <c r="G37" s="4">
        <v>399.82333333333332</v>
      </c>
      <c r="H37" s="4">
        <f t="shared" si="0"/>
        <v>5997.3499999999995</v>
      </c>
      <c r="I37" s="14">
        <v>15</v>
      </c>
      <c r="K37" s="2"/>
      <c r="L37" s="2"/>
    </row>
    <row r="38" spans="2:12" x14ac:dyDescent="0.25">
      <c r="B38" s="20">
        <v>45289</v>
      </c>
      <c r="C38" s="21">
        <v>45289</v>
      </c>
      <c r="D38" s="11" t="s">
        <v>152</v>
      </c>
      <c r="E38" s="11" t="s">
        <v>119</v>
      </c>
      <c r="F38" s="11" t="s">
        <v>11</v>
      </c>
      <c r="G38" s="4">
        <v>155</v>
      </c>
      <c r="H38" s="4">
        <f t="shared" si="0"/>
        <v>888150</v>
      </c>
      <c r="I38" s="14">
        <v>5730</v>
      </c>
      <c r="K38" s="2"/>
      <c r="L38" s="2"/>
    </row>
    <row r="39" spans="2:12" x14ac:dyDescent="0.25">
      <c r="B39" s="20">
        <v>45289</v>
      </c>
      <c r="C39" s="21">
        <v>45289</v>
      </c>
      <c r="D39" s="11" t="s">
        <v>161</v>
      </c>
      <c r="E39" s="11" t="s">
        <v>162</v>
      </c>
      <c r="F39" s="11" t="s">
        <v>11</v>
      </c>
      <c r="G39" s="4">
        <v>245</v>
      </c>
      <c r="H39" s="4">
        <f t="shared" si="0"/>
        <v>2541630</v>
      </c>
      <c r="I39" s="14">
        <v>10374</v>
      </c>
      <c r="K39" s="2"/>
      <c r="L39" s="2"/>
    </row>
    <row r="40" spans="2:12" x14ac:dyDescent="0.25">
      <c r="B40" s="20">
        <v>45289</v>
      </c>
      <c r="C40" s="21">
        <v>45289</v>
      </c>
      <c r="D40" s="11" t="s">
        <v>123</v>
      </c>
      <c r="E40" s="11" t="s">
        <v>124</v>
      </c>
      <c r="F40" s="11" t="s">
        <v>89</v>
      </c>
      <c r="G40" s="4">
        <v>69.62</v>
      </c>
      <c r="H40" s="4">
        <f t="shared" si="0"/>
        <v>5848080</v>
      </c>
      <c r="I40" s="14">
        <v>84000</v>
      </c>
      <c r="K40" s="2"/>
      <c r="L40" s="2"/>
    </row>
    <row r="41" spans="2:12" x14ac:dyDescent="0.25">
      <c r="B41" s="20">
        <v>45289</v>
      </c>
      <c r="C41" s="21">
        <v>45289</v>
      </c>
      <c r="D41" s="11" t="s">
        <v>125</v>
      </c>
      <c r="E41" s="11" t="s">
        <v>168</v>
      </c>
      <c r="F41" s="11" t="s">
        <v>100</v>
      </c>
      <c r="G41" s="4">
        <v>72</v>
      </c>
      <c r="H41" s="4">
        <f t="shared" si="0"/>
        <v>4544640</v>
      </c>
      <c r="I41" s="14">
        <v>63120</v>
      </c>
      <c r="K41" s="2"/>
      <c r="L41" s="2"/>
    </row>
    <row r="42" spans="2:12" x14ac:dyDescent="0.25">
      <c r="B42" s="20">
        <v>45289</v>
      </c>
      <c r="C42" s="21">
        <v>45289</v>
      </c>
      <c r="D42" s="11" t="s">
        <v>46</v>
      </c>
      <c r="E42" s="11" t="s">
        <v>47</v>
      </c>
      <c r="F42" s="11" t="s">
        <v>11</v>
      </c>
      <c r="G42" s="4">
        <v>75</v>
      </c>
      <c r="H42" s="4">
        <f t="shared" si="0"/>
        <v>2549925</v>
      </c>
      <c r="I42" s="14">
        <v>33999</v>
      </c>
      <c r="K42" s="2"/>
      <c r="L42" s="2"/>
    </row>
    <row r="43" spans="2:12" x14ac:dyDescent="0.25">
      <c r="B43" s="20">
        <v>45289</v>
      </c>
      <c r="C43" s="21">
        <v>45289</v>
      </c>
      <c r="D43" s="11" t="s">
        <v>109</v>
      </c>
      <c r="E43" s="11" t="s">
        <v>110</v>
      </c>
      <c r="F43" s="11" t="s">
        <v>71</v>
      </c>
      <c r="G43" s="4">
        <v>2116.92</v>
      </c>
      <c r="H43" s="4">
        <f t="shared" si="0"/>
        <v>5942194.4400000004</v>
      </c>
      <c r="I43" s="14">
        <v>2807</v>
      </c>
      <c r="K43" s="2"/>
      <c r="L43" s="2"/>
    </row>
    <row r="44" spans="2:12" x14ac:dyDescent="0.25">
      <c r="B44" s="20">
        <v>45289</v>
      </c>
      <c r="C44" s="21">
        <v>45289</v>
      </c>
      <c r="D44" s="11" t="s">
        <v>148</v>
      </c>
      <c r="E44" s="11" t="s">
        <v>118</v>
      </c>
      <c r="F44" s="11" t="s">
        <v>11</v>
      </c>
      <c r="G44" s="4">
        <v>96</v>
      </c>
      <c r="H44" s="4">
        <f t="shared" ref="H44:H75" si="1">+I44*G44</f>
        <v>207072</v>
      </c>
      <c r="I44" s="14">
        <v>2157</v>
      </c>
      <c r="K44" s="2"/>
      <c r="L44" s="2"/>
    </row>
    <row r="45" spans="2:12" x14ac:dyDescent="0.25">
      <c r="B45" s="20">
        <v>45289</v>
      </c>
      <c r="C45" s="21">
        <v>45289</v>
      </c>
      <c r="D45" s="11" t="s">
        <v>61</v>
      </c>
      <c r="E45" s="11" t="s">
        <v>62</v>
      </c>
      <c r="F45" s="11" t="s">
        <v>11</v>
      </c>
      <c r="G45" s="4">
        <v>58</v>
      </c>
      <c r="H45" s="4">
        <f t="shared" si="1"/>
        <v>1069520</v>
      </c>
      <c r="I45" s="14">
        <v>18440</v>
      </c>
      <c r="K45" s="2"/>
      <c r="L45" s="2"/>
    </row>
    <row r="46" spans="2:12" x14ac:dyDescent="0.25">
      <c r="B46" s="20">
        <v>45289</v>
      </c>
      <c r="C46" s="21">
        <v>45289</v>
      </c>
      <c r="D46" s="11" t="s">
        <v>165</v>
      </c>
      <c r="E46" s="11" t="s">
        <v>173</v>
      </c>
      <c r="F46" s="11" t="s">
        <v>164</v>
      </c>
      <c r="G46" s="4">
        <v>600</v>
      </c>
      <c r="H46" s="4">
        <f t="shared" si="1"/>
        <v>144000</v>
      </c>
      <c r="I46" s="14">
        <v>240</v>
      </c>
      <c r="K46" s="2"/>
      <c r="L46" s="2"/>
    </row>
    <row r="47" spans="2:12" x14ac:dyDescent="0.25">
      <c r="B47" s="20">
        <v>45289</v>
      </c>
      <c r="C47" s="21">
        <v>45289</v>
      </c>
      <c r="D47" s="11" t="s">
        <v>20</v>
      </c>
      <c r="E47" s="11" t="s">
        <v>21</v>
      </c>
      <c r="F47" s="11" t="s">
        <v>5</v>
      </c>
      <c r="G47" s="4">
        <v>430.7</v>
      </c>
      <c r="H47" s="4">
        <f t="shared" si="1"/>
        <v>1292.0999999999999</v>
      </c>
      <c r="I47" s="14">
        <v>3</v>
      </c>
      <c r="K47" s="2"/>
      <c r="L47" s="2"/>
    </row>
    <row r="48" spans="2:12" x14ac:dyDescent="0.25">
      <c r="B48" s="20">
        <v>45289</v>
      </c>
      <c r="C48" s="21">
        <v>45289</v>
      </c>
      <c r="D48" s="11" t="s">
        <v>26</v>
      </c>
      <c r="E48" s="11" t="s">
        <v>27</v>
      </c>
      <c r="F48" s="11" t="s">
        <v>28</v>
      </c>
      <c r="G48" s="4">
        <v>1048</v>
      </c>
      <c r="H48" s="4">
        <f t="shared" si="1"/>
        <v>2224904</v>
      </c>
      <c r="I48" s="14">
        <v>2123</v>
      </c>
      <c r="K48" s="2"/>
      <c r="L48" s="2"/>
    </row>
    <row r="49" spans="2:12" x14ac:dyDescent="0.25">
      <c r="B49" s="20">
        <v>45289</v>
      </c>
      <c r="C49" s="21">
        <v>45289</v>
      </c>
      <c r="D49" s="11" t="s">
        <v>92</v>
      </c>
      <c r="E49" s="11" t="s">
        <v>93</v>
      </c>
      <c r="F49" s="11" t="s">
        <v>5</v>
      </c>
      <c r="G49" s="4">
        <v>507.4</v>
      </c>
      <c r="H49" s="4">
        <f t="shared" si="1"/>
        <v>141564.6</v>
      </c>
      <c r="I49" s="14">
        <v>279</v>
      </c>
      <c r="K49" s="2"/>
      <c r="L49" s="2"/>
    </row>
    <row r="50" spans="2:12" x14ac:dyDescent="0.25">
      <c r="B50" s="20">
        <v>45289</v>
      </c>
      <c r="C50" s="21">
        <v>45289</v>
      </c>
      <c r="D50" s="11" t="s">
        <v>63</v>
      </c>
      <c r="E50" s="11" t="s">
        <v>64</v>
      </c>
      <c r="F50" s="11" t="s">
        <v>65</v>
      </c>
      <c r="G50" s="4">
        <v>1717</v>
      </c>
      <c r="H50" s="4">
        <f t="shared" si="1"/>
        <v>1311788</v>
      </c>
      <c r="I50" s="14">
        <v>764</v>
      </c>
      <c r="K50" s="2"/>
      <c r="L50" s="2"/>
    </row>
    <row r="51" spans="2:12" x14ac:dyDescent="0.25">
      <c r="B51" s="20">
        <v>45289</v>
      </c>
      <c r="C51" s="21">
        <v>45289</v>
      </c>
      <c r="D51" s="11" t="s">
        <v>74</v>
      </c>
      <c r="E51" s="11" t="s">
        <v>75</v>
      </c>
      <c r="F51" s="11" t="s">
        <v>5</v>
      </c>
      <c r="G51" s="4">
        <v>285.56</v>
      </c>
      <c r="H51" s="4">
        <f t="shared" si="1"/>
        <v>336960.8</v>
      </c>
      <c r="I51" s="14">
        <v>1180</v>
      </c>
      <c r="K51" s="2"/>
      <c r="L51" s="2"/>
    </row>
    <row r="52" spans="2:12" x14ac:dyDescent="0.25">
      <c r="B52" s="20">
        <v>45289</v>
      </c>
      <c r="C52" s="21">
        <v>45289</v>
      </c>
      <c r="D52" s="11" t="s">
        <v>48</v>
      </c>
      <c r="E52" s="11" t="s">
        <v>49</v>
      </c>
      <c r="F52" s="11" t="s">
        <v>50</v>
      </c>
      <c r="G52" s="4">
        <v>1682</v>
      </c>
      <c r="H52" s="4">
        <f t="shared" si="1"/>
        <v>921736</v>
      </c>
      <c r="I52" s="14">
        <v>548</v>
      </c>
      <c r="K52" s="2"/>
      <c r="L52" s="2"/>
    </row>
    <row r="53" spans="2:12" x14ac:dyDescent="0.25">
      <c r="B53" s="20">
        <v>45289</v>
      </c>
      <c r="C53" s="21">
        <v>45289</v>
      </c>
      <c r="D53" s="11" t="s">
        <v>132</v>
      </c>
      <c r="E53" s="11" t="s">
        <v>133</v>
      </c>
      <c r="F53" s="11" t="s">
        <v>89</v>
      </c>
      <c r="G53" s="4">
        <v>80</v>
      </c>
      <c r="H53" s="4">
        <f t="shared" si="1"/>
        <v>160640</v>
      </c>
      <c r="I53" s="14">
        <v>2008</v>
      </c>
      <c r="K53" s="2"/>
      <c r="L53" s="2"/>
    </row>
    <row r="54" spans="2:12" x14ac:dyDescent="0.25">
      <c r="B54" s="20">
        <v>45289</v>
      </c>
      <c r="C54" s="21">
        <v>45289</v>
      </c>
      <c r="D54" s="11" t="s">
        <v>107</v>
      </c>
      <c r="E54" s="11" t="s">
        <v>108</v>
      </c>
      <c r="F54" s="11" t="s">
        <v>11</v>
      </c>
      <c r="G54" s="4">
        <v>312.8</v>
      </c>
      <c r="H54" s="4">
        <f t="shared" si="1"/>
        <v>3128</v>
      </c>
      <c r="I54" s="14">
        <v>10</v>
      </c>
      <c r="K54" s="2"/>
      <c r="L54" s="2"/>
    </row>
    <row r="55" spans="2:12" x14ac:dyDescent="0.25">
      <c r="B55" s="20">
        <v>45289</v>
      </c>
      <c r="C55" s="21">
        <v>45289</v>
      </c>
      <c r="D55" s="11" t="s">
        <v>69</v>
      </c>
      <c r="E55" s="11" t="s">
        <v>70</v>
      </c>
      <c r="F55" s="11" t="s">
        <v>11</v>
      </c>
      <c r="G55" s="4">
        <v>194</v>
      </c>
      <c r="H55" s="4">
        <f t="shared" si="1"/>
        <v>955256</v>
      </c>
      <c r="I55" s="14">
        <v>4924</v>
      </c>
      <c r="K55" s="2"/>
      <c r="L55" s="2"/>
    </row>
    <row r="56" spans="2:12" x14ac:dyDescent="0.25">
      <c r="B56" s="20">
        <v>45289</v>
      </c>
      <c r="C56" s="21">
        <v>45289</v>
      </c>
      <c r="D56" s="11" t="s">
        <v>153</v>
      </c>
      <c r="E56" s="11" t="s">
        <v>154</v>
      </c>
      <c r="F56" s="11" t="s">
        <v>28</v>
      </c>
      <c r="G56" s="4">
        <v>974.75</v>
      </c>
      <c r="H56" s="4">
        <f t="shared" si="1"/>
        <v>354809</v>
      </c>
      <c r="I56" s="14">
        <v>364</v>
      </c>
      <c r="K56" s="2"/>
      <c r="L56" s="2"/>
    </row>
    <row r="57" spans="2:12" x14ac:dyDescent="0.25">
      <c r="B57" s="20">
        <v>45289</v>
      </c>
      <c r="C57" s="21">
        <v>45289</v>
      </c>
      <c r="D57" s="11" t="s">
        <v>115</v>
      </c>
      <c r="E57" s="11" t="s">
        <v>116</v>
      </c>
      <c r="F57" s="11" t="s">
        <v>11</v>
      </c>
      <c r="G57" s="4">
        <v>15.5</v>
      </c>
      <c r="H57" s="4">
        <f t="shared" si="1"/>
        <v>13051</v>
      </c>
      <c r="I57" s="14">
        <v>842</v>
      </c>
      <c r="K57" s="2"/>
      <c r="L57" s="2"/>
    </row>
    <row r="58" spans="2:12" x14ac:dyDescent="0.25">
      <c r="B58" s="20">
        <v>45289</v>
      </c>
      <c r="C58" s="21">
        <v>45289</v>
      </c>
      <c r="D58" s="11" t="s">
        <v>81</v>
      </c>
      <c r="E58" s="11" t="s">
        <v>82</v>
      </c>
      <c r="F58" s="11" t="s">
        <v>11</v>
      </c>
      <c r="G58" s="4">
        <v>56</v>
      </c>
      <c r="H58" s="4">
        <f t="shared" si="1"/>
        <v>7952</v>
      </c>
      <c r="I58" s="14">
        <v>142</v>
      </c>
      <c r="K58" s="2"/>
      <c r="L58" s="2"/>
    </row>
    <row r="59" spans="2:12" x14ac:dyDescent="0.25">
      <c r="B59" s="20">
        <v>45289</v>
      </c>
      <c r="C59" s="21">
        <v>45289</v>
      </c>
      <c r="D59" s="11" t="s">
        <v>81</v>
      </c>
      <c r="E59" s="11" t="s">
        <v>82</v>
      </c>
      <c r="F59" s="11" t="s">
        <v>11</v>
      </c>
      <c r="G59" s="4">
        <v>56</v>
      </c>
      <c r="H59" s="4">
        <f t="shared" si="1"/>
        <v>34496</v>
      </c>
      <c r="I59" s="14">
        <v>616</v>
      </c>
      <c r="K59" s="2"/>
      <c r="L59" s="2"/>
    </row>
    <row r="60" spans="2:12" x14ac:dyDescent="0.25">
      <c r="B60" s="20">
        <v>45289</v>
      </c>
      <c r="C60" s="21">
        <v>45289</v>
      </c>
      <c r="D60" s="11" t="s">
        <v>111</v>
      </c>
      <c r="E60" s="11" t="s">
        <v>112</v>
      </c>
      <c r="F60" s="11" t="s">
        <v>11</v>
      </c>
      <c r="G60" s="4">
        <v>18</v>
      </c>
      <c r="H60" s="4">
        <f t="shared" si="1"/>
        <v>4626</v>
      </c>
      <c r="I60" s="14">
        <v>257</v>
      </c>
      <c r="K60" s="2"/>
      <c r="L60" s="2"/>
    </row>
    <row r="61" spans="2:12" x14ac:dyDescent="0.25">
      <c r="B61" s="20">
        <v>45289</v>
      </c>
      <c r="C61" s="21">
        <v>45289</v>
      </c>
      <c r="D61" s="11" t="s">
        <v>9</v>
      </c>
      <c r="E61" s="11" t="s">
        <v>10</v>
      </c>
      <c r="F61" s="11" t="s">
        <v>11</v>
      </c>
      <c r="G61" s="4">
        <v>18</v>
      </c>
      <c r="H61" s="4">
        <f t="shared" si="1"/>
        <v>2844</v>
      </c>
      <c r="I61" s="14">
        <v>158</v>
      </c>
      <c r="K61" s="2"/>
      <c r="L61" s="2"/>
    </row>
    <row r="62" spans="2:12" x14ac:dyDescent="0.25">
      <c r="B62" s="20">
        <v>45289</v>
      </c>
      <c r="C62" s="21">
        <v>45289</v>
      </c>
      <c r="D62" s="11" t="s">
        <v>90</v>
      </c>
      <c r="E62" s="11" t="s">
        <v>91</v>
      </c>
      <c r="F62" s="11" t="s">
        <v>11</v>
      </c>
      <c r="G62" s="4">
        <v>24</v>
      </c>
      <c r="H62" s="4">
        <f t="shared" si="1"/>
        <v>2838840</v>
      </c>
      <c r="I62" s="14">
        <v>118285</v>
      </c>
      <c r="K62" s="2"/>
      <c r="L62" s="2"/>
    </row>
    <row r="63" spans="2:12" x14ac:dyDescent="0.25">
      <c r="B63" s="20">
        <v>45289</v>
      </c>
      <c r="C63" s="21">
        <v>45289</v>
      </c>
      <c r="D63" s="11" t="s">
        <v>33</v>
      </c>
      <c r="E63" s="11" t="s">
        <v>34</v>
      </c>
      <c r="F63" s="11" t="s">
        <v>11</v>
      </c>
      <c r="G63" s="4">
        <v>13.7</v>
      </c>
      <c r="H63" s="4">
        <f t="shared" si="1"/>
        <v>3219.5</v>
      </c>
      <c r="I63" s="14">
        <v>235</v>
      </c>
      <c r="K63" s="2"/>
      <c r="L63" s="2"/>
    </row>
    <row r="64" spans="2:12" x14ac:dyDescent="0.25">
      <c r="B64" s="20">
        <v>45289</v>
      </c>
      <c r="C64" s="21">
        <v>45289</v>
      </c>
      <c r="D64" s="11" t="s">
        <v>96</v>
      </c>
      <c r="E64" s="11" t="s">
        <v>97</v>
      </c>
      <c r="F64" s="11" t="s">
        <v>11</v>
      </c>
      <c r="G64" s="4">
        <v>130</v>
      </c>
      <c r="H64" s="4">
        <f t="shared" si="1"/>
        <v>1903460</v>
      </c>
      <c r="I64" s="14">
        <v>14642</v>
      </c>
      <c r="K64" s="2"/>
      <c r="L64" s="2"/>
    </row>
    <row r="65" spans="2:12" x14ac:dyDescent="0.25">
      <c r="B65" s="20">
        <v>45289</v>
      </c>
      <c r="C65" s="21">
        <v>45289</v>
      </c>
      <c r="D65" s="11" t="s">
        <v>12</v>
      </c>
      <c r="E65" s="11" t="s">
        <v>13</v>
      </c>
      <c r="F65" s="11" t="s">
        <v>11</v>
      </c>
      <c r="G65" s="4">
        <v>30</v>
      </c>
      <c r="H65" s="4">
        <f t="shared" si="1"/>
        <v>26640</v>
      </c>
      <c r="I65" s="14">
        <v>888</v>
      </c>
      <c r="K65" s="2"/>
      <c r="L65" s="2"/>
    </row>
    <row r="66" spans="2:12" x14ac:dyDescent="0.25">
      <c r="B66" s="20">
        <v>45289</v>
      </c>
      <c r="C66" s="21">
        <v>45289</v>
      </c>
      <c r="D66" s="11" t="s">
        <v>103</v>
      </c>
      <c r="E66" s="11" t="s">
        <v>104</v>
      </c>
      <c r="F66" s="11" t="s">
        <v>89</v>
      </c>
      <c r="G66" s="4">
        <v>4.6500000000000004</v>
      </c>
      <c r="H66" s="4">
        <f t="shared" si="1"/>
        <v>3219176.4000000004</v>
      </c>
      <c r="I66" s="14">
        <v>692296</v>
      </c>
      <c r="K66" s="2"/>
      <c r="L66" s="2"/>
    </row>
    <row r="67" spans="2:12" x14ac:dyDescent="0.25">
      <c r="B67" s="20">
        <v>45289</v>
      </c>
      <c r="C67" s="21">
        <v>45289</v>
      </c>
      <c r="D67" s="11" t="s">
        <v>83</v>
      </c>
      <c r="E67" s="11" t="s">
        <v>84</v>
      </c>
      <c r="F67" s="11" t="s">
        <v>11</v>
      </c>
      <c r="G67" s="4">
        <v>33</v>
      </c>
      <c r="H67" s="4">
        <f t="shared" si="1"/>
        <v>179190</v>
      </c>
      <c r="I67" s="14">
        <v>5430</v>
      </c>
      <c r="K67" s="2"/>
      <c r="L67" s="2"/>
    </row>
    <row r="68" spans="2:12" x14ac:dyDescent="0.25">
      <c r="B68" s="20">
        <v>45289</v>
      </c>
      <c r="C68" s="21">
        <v>45289</v>
      </c>
      <c r="D68" s="11" t="s">
        <v>56</v>
      </c>
      <c r="E68" s="11" t="s">
        <v>57</v>
      </c>
      <c r="F68" s="11" t="s">
        <v>11</v>
      </c>
      <c r="G68" s="4">
        <v>19.25</v>
      </c>
      <c r="H68" s="4">
        <f t="shared" si="1"/>
        <v>865557</v>
      </c>
      <c r="I68" s="14">
        <v>44964</v>
      </c>
      <c r="K68" s="2"/>
      <c r="L68" s="2"/>
    </row>
    <row r="69" spans="2:12" x14ac:dyDescent="0.25">
      <c r="B69" s="20">
        <v>45289</v>
      </c>
      <c r="C69" s="21">
        <v>45289</v>
      </c>
      <c r="D69" s="11" t="s">
        <v>126</v>
      </c>
      <c r="E69" s="11" t="s">
        <v>120</v>
      </c>
      <c r="F69" s="11"/>
      <c r="G69" s="4">
        <v>6.3</v>
      </c>
      <c r="H69" s="4">
        <f t="shared" si="1"/>
        <v>17621.099999999999</v>
      </c>
      <c r="I69" s="14">
        <v>2797</v>
      </c>
      <c r="K69" s="2"/>
      <c r="L69" s="2"/>
    </row>
    <row r="70" spans="2:12" x14ac:dyDescent="0.25">
      <c r="B70" s="20">
        <v>45289</v>
      </c>
      <c r="C70" s="21">
        <v>45289</v>
      </c>
      <c r="D70" s="11" t="s">
        <v>130</v>
      </c>
      <c r="E70" s="11" t="s">
        <v>131</v>
      </c>
      <c r="F70" s="11" t="s">
        <v>11</v>
      </c>
      <c r="G70" s="4">
        <v>23</v>
      </c>
      <c r="H70" s="4">
        <f t="shared" si="1"/>
        <v>7176</v>
      </c>
      <c r="I70" s="14">
        <v>312</v>
      </c>
      <c r="K70" s="2"/>
      <c r="L70" s="2"/>
    </row>
    <row r="71" spans="2:12" x14ac:dyDescent="0.25">
      <c r="B71" s="20">
        <v>45289</v>
      </c>
      <c r="C71" s="21">
        <v>45289</v>
      </c>
      <c r="D71" s="11" t="s">
        <v>31</v>
      </c>
      <c r="E71" s="11" t="s">
        <v>32</v>
      </c>
      <c r="F71" s="11" t="s">
        <v>11</v>
      </c>
      <c r="G71" s="4">
        <v>15</v>
      </c>
      <c r="H71" s="4">
        <f t="shared" si="1"/>
        <v>42885</v>
      </c>
      <c r="I71" s="14">
        <v>2859</v>
      </c>
      <c r="K71" s="2"/>
      <c r="L71" s="2"/>
    </row>
    <row r="72" spans="2:12" x14ac:dyDescent="0.25">
      <c r="B72" s="20">
        <v>45289</v>
      </c>
      <c r="C72" s="21">
        <v>45289</v>
      </c>
      <c r="D72" s="11" t="s">
        <v>29</v>
      </c>
      <c r="E72" s="11" t="s">
        <v>30</v>
      </c>
      <c r="F72" s="11" t="s">
        <v>11</v>
      </c>
      <c r="G72" s="4">
        <v>18</v>
      </c>
      <c r="H72" s="4">
        <f t="shared" si="1"/>
        <v>8028</v>
      </c>
      <c r="I72" s="14">
        <v>446</v>
      </c>
      <c r="K72" s="2"/>
      <c r="L72" s="2"/>
    </row>
    <row r="73" spans="2:12" x14ac:dyDescent="0.25">
      <c r="B73" s="20">
        <v>45289</v>
      </c>
      <c r="C73" s="21">
        <v>45289</v>
      </c>
      <c r="D73" s="11" t="s">
        <v>105</v>
      </c>
      <c r="E73" s="11" t="s">
        <v>106</v>
      </c>
      <c r="F73" s="11" t="s">
        <v>11</v>
      </c>
      <c r="G73" s="4">
        <v>34.5</v>
      </c>
      <c r="H73" s="4">
        <f t="shared" si="1"/>
        <v>24736.5</v>
      </c>
      <c r="I73" s="14">
        <v>717</v>
      </c>
      <c r="K73" s="2"/>
      <c r="L73" s="2"/>
    </row>
    <row r="74" spans="2:12" x14ac:dyDescent="0.25">
      <c r="B74" s="20">
        <v>45289</v>
      </c>
      <c r="C74" s="21">
        <v>45289</v>
      </c>
      <c r="D74" s="11" t="s">
        <v>161</v>
      </c>
      <c r="E74" s="11" t="s">
        <v>162</v>
      </c>
      <c r="F74" s="11" t="s">
        <v>11</v>
      </c>
      <c r="G74" s="4">
        <v>245</v>
      </c>
      <c r="H74" s="4">
        <f t="shared" si="1"/>
        <v>110250</v>
      </c>
      <c r="I74" s="14">
        <v>450</v>
      </c>
      <c r="K74" s="2"/>
      <c r="L74" s="2"/>
    </row>
    <row r="75" spans="2:12" x14ac:dyDescent="0.25">
      <c r="B75" s="20">
        <v>45285</v>
      </c>
      <c r="C75" s="21">
        <v>45285</v>
      </c>
      <c r="D75" s="11" t="s">
        <v>0</v>
      </c>
      <c r="E75" s="11" t="s">
        <v>1</v>
      </c>
      <c r="F75" s="11" t="s">
        <v>2</v>
      </c>
      <c r="G75" s="4">
        <v>2394.81</v>
      </c>
      <c r="H75" s="4">
        <f t="shared" si="1"/>
        <v>8894324.3399999999</v>
      </c>
      <c r="I75" s="14">
        <v>3714</v>
      </c>
      <c r="K75" s="2"/>
      <c r="L75" s="2"/>
    </row>
    <row r="76" spans="2:12" x14ac:dyDescent="0.25">
      <c r="B76" s="20">
        <v>45285</v>
      </c>
      <c r="C76" s="21">
        <v>45285</v>
      </c>
      <c r="D76" s="11" t="s">
        <v>38</v>
      </c>
      <c r="E76" s="11" t="s">
        <v>39</v>
      </c>
      <c r="F76" s="11" t="s">
        <v>8</v>
      </c>
      <c r="G76" s="4">
        <v>3234.3351999999995</v>
      </c>
      <c r="H76" s="4">
        <f t="shared" ref="H76:H94" si="2">+I76*G76</f>
        <v>3169648.4959999993</v>
      </c>
      <c r="I76" s="14">
        <v>980</v>
      </c>
      <c r="K76" s="2"/>
      <c r="L76" s="2"/>
    </row>
    <row r="77" spans="2:12" x14ac:dyDescent="0.25">
      <c r="B77" s="20">
        <v>45285</v>
      </c>
      <c r="C77" s="21">
        <v>45285</v>
      </c>
      <c r="D77" s="11" t="s">
        <v>155</v>
      </c>
      <c r="E77" s="11" t="s">
        <v>156</v>
      </c>
      <c r="F77" s="11" t="s">
        <v>55</v>
      </c>
      <c r="G77" s="4">
        <v>4600</v>
      </c>
      <c r="H77" s="4">
        <f t="shared" si="2"/>
        <v>13800</v>
      </c>
      <c r="I77" s="14">
        <v>3</v>
      </c>
      <c r="K77" s="2"/>
      <c r="L77" s="2"/>
    </row>
    <row r="78" spans="2:12" x14ac:dyDescent="0.25">
      <c r="B78" s="20">
        <v>45273</v>
      </c>
      <c r="C78" s="21">
        <v>45273</v>
      </c>
      <c r="D78" s="11" t="s">
        <v>3</v>
      </c>
      <c r="E78" s="11" t="s">
        <v>4</v>
      </c>
      <c r="F78" s="11" t="s">
        <v>5</v>
      </c>
      <c r="G78" s="4">
        <v>1610.7</v>
      </c>
      <c r="H78" s="4">
        <f t="shared" si="2"/>
        <v>277040.40000000002</v>
      </c>
      <c r="I78" s="14">
        <v>172</v>
      </c>
      <c r="K78" s="2"/>
      <c r="L78" s="2"/>
    </row>
    <row r="79" spans="2:12" x14ac:dyDescent="0.25">
      <c r="B79" s="20">
        <v>45273</v>
      </c>
      <c r="C79" s="21">
        <v>45273</v>
      </c>
      <c r="D79" s="11" t="s">
        <v>157</v>
      </c>
      <c r="E79" s="11" t="s">
        <v>158</v>
      </c>
      <c r="F79" s="11" t="s">
        <v>11</v>
      </c>
      <c r="G79" s="4">
        <v>140</v>
      </c>
      <c r="H79" s="4">
        <f t="shared" si="2"/>
        <v>329000</v>
      </c>
      <c r="I79" s="14">
        <v>2350</v>
      </c>
      <c r="K79" s="2"/>
      <c r="L79" s="2"/>
    </row>
    <row r="80" spans="2:12" x14ac:dyDescent="0.25">
      <c r="B80" s="20">
        <v>45273</v>
      </c>
      <c r="C80" s="21">
        <v>45273</v>
      </c>
      <c r="D80" s="11" t="s">
        <v>42</v>
      </c>
      <c r="E80" s="11" t="s">
        <v>43</v>
      </c>
      <c r="F80" s="11" t="s">
        <v>11</v>
      </c>
      <c r="G80" s="4">
        <v>180</v>
      </c>
      <c r="H80" s="4">
        <f t="shared" si="2"/>
        <v>1343700</v>
      </c>
      <c r="I80" s="14">
        <v>7465</v>
      </c>
      <c r="K80" s="2"/>
      <c r="L80" s="2"/>
    </row>
    <row r="81" spans="2:19" x14ac:dyDescent="0.25">
      <c r="B81" s="20">
        <v>45273</v>
      </c>
      <c r="C81" s="21">
        <v>45273</v>
      </c>
      <c r="D81" s="11" t="s">
        <v>193</v>
      </c>
      <c r="E81" s="11" t="s">
        <v>167</v>
      </c>
      <c r="F81" s="11" t="s">
        <v>149</v>
      </c>
      <c r="G81" s="4">
        <v>427.5</v>
      </c>
      <c r="H81" s="4">
        <f t="shared" si="2"/>
        <v>300532.5</v>
      </c>
      <c r="I81" s="14">
        <v>703</v>
      </c>
      <c r="K81" s="2"/>
      <c r="L81" s="2"/>
    </row>
    <row r="82" spans="2:19" x14ac:dyDescent="0.25">
      <c r="B82" s="20">
        <v>45273</v>
      </c>
      <c r="C82" s="21">
        <v>45273</v>
      </c>
      <c r="D82" s="11" t="s">
        <v>44</v>
      </c>
      <c r="E82" s="11" t="s">
        <v>45</v>
      </c>
      <c r="F82" s="11" t="s">
        <v>11</v>
      </c>
      <c r="G82" s="4">
        <v>74.8</v>
      </c>
      <c r="H82" s="4">
        <f t="shared" si="2"/>
        <v>11702684.4</v>
      </c>
      <c r="I82" s="14">
        <v>156453</v>
      </c>
      <c r="K82" s="2"/>
      <c r="L82" s="2"/>
    </row>
    <row r="83" spans="2:19" x14ac:dyDescent="0.25">
      <c r="B83" s="20">
        <v>45273</v>
      </c>
      <c r="C83" s="21">
        <v>45273</v>
      </c>
      <c r="D83" s="11" t="s">
        <v>169</v>
      </c>
      <c r="E83" s="11" t="s">
        <v>170</v>
      </c>
      <c r="F83" s="11" t="s">
        <v>71</v>
      </c>
      <c r="G83" s="4">
        <v>6700.0046000000002</v>
      </c>
      <c r="H83" s="4">
        <f t="shared" si="2"/>
        <v>13400.0092</v>
      </c>
      <c r="I83" s="14">
        <v>2</v>
      </c>
      <c r="K83" s="2"/>
      <c r="L83" s="2"/>
    </row>
    <row r="84" spans="2:19" x14ac:dyDescent="0.25">
      <c r="B84" s="20">
        <v>45273</v>
      </c>
      <c r="C84" s="21">
        <v>45273</v>
      </c>
      <c r="D84" s="11" t="s">
        <v>14</v>
      </c>
      <c r="E84" s="11" t="s">
        <v>15</v>
      </c>
      <c r="F84" s="11" t="s">
        <v>16</v>
      </c>
      <c r="G84" s="4">
        <v>282</v>
      </c>
      <c r="H84" s="4">
        <f t="shared" si="2"/>
        <v>1861764</v>
      </c>
      <c r="I84" s="14">
        <v>6602</v>
      </c>
      <c r="K84" s="2"/>
      <c r="L84" s="2"/>
    </row>
    <row r="85" spans="2:19" x14ac:dyDescent="0.25">
      <c r="B85" s="20">
        <v>45273</v>
      </c>
      <c r="C85" s="21">
        <v>45273</v>
      </c>
      <c r="D85" s="11" t="s">
        <v>174</v>
      </c>
      <c r="E85" s="11" t="s">
        <v>175</v>
      </c>
      <c r="F85" s="11" t="s">
        <v>176</v>
      </c>
      <c r="G85" s="4">
        <v>1815</v>
      </c>
      <c r="H85" s="4">
        <f t="shared" si="2"/>
        <v>355740</v>
      </c>
      <c r="I85" s="14">
        <v>196</v>
      </c>
      <c r="K85" s="2"/>
      <c r="L85" s="2"/>
    </row>
    <row r="86" spans="2:19" x14ac:dyDescent="0.25">
      <c r="B86" s="20">
        <v>45273</v>
      </c>
      <c r="C86" s="21">
        <v>45273</v>
      </c>
      <c r="D86" s="11" t="s">
        <v>180</v>
      </c>
      <c r="E86" s="11" t="s">
        <v>181</v>
      </c>
      <c r="F86" s="11" t="s">
        <v>71</v>
      </c>
      <c r="G86" s="4">
        <v>3127</v>
      </c>
      <c r="H86" s="4">
        <f t="shared" si="2"/>
        <v>87556</v>
      </c>
      <c r="I86" s="14">
        <v>28</v>
      </c>
      <c r="K86" s="2"/>
      <c r="L86" s="2"/>
    </row>
    <row r="87" spans="2:19" x14ac:dyDescent="0.25">
      <c r="B87" s="20">
        <v>45273</v>
      </c>
      <c r="C87" s="21">
        <v>45273</v>
      </c>
      <c r="D87" s="11" t="s">
        <v>17</v>
      </c>
      <c r="E87" s="11" t="s">
        <v>18</v>
      </c>
      <c r="F87" s="11" t="s">
        <v>19</v>
      </c>
      <c r="G87" s="4">
        <v>297</v>
      </c>
      <c r="H87" s="4">
        <f t="shared" si="2"/>
        <v>1203741</v>
      </c>
      <c r="I87" s="14">
        <v>4053</v>
      </c>
      <c r="K87" s="2"/>
      <c r="L87" s="2"/>
    </row>
    <row r="88" spans="2:19" x14ac:dyDescent="0.25">
      <c r="B88" s="20">
        <v>45273</v>
      </c>
      <c r="C88" s="21">
        <v>45273</v>
      </c>
      <c r="D88" s="11" t="s">
        <v>188</v>
      </c>
      <c r="E88" s="11" t="s">
        <v>117</v>
      </c>
      <c r="F88" s="11" t="s">
        <v>89</v>
      </c>
      <c r="G88" s="4">
        <v>487.10400000000004</v>
      </c>
      <c r="H88" s="4">
        <f t="shared" si="2"/>
        <v>4481356.8000000007</v>
      </c>
      <c r="I88" s="14">
        <v>9200</v>
      </c>
      <c r="K88" s="2"/>
      <c r="L88" s="2"/>
    </row>
    <row r="89" spans="2:19" x14ac:dyDescent="0.25">
      <c r="B89" s="20">
        <v>45271</v>
      </c>
      <c r="C89" s="21">
        <v>45271</v>
      </c>
      <c r="D89" s="11" t="s">
        <v>35</v>
      </c>
      <c r="E89" s="11" t="s">
        <v>36</v>
      </c>
      <c r="F89" s="11" t="s">
        <v>37</v>
      </c>
      <c r="G89" s="4">
        <v>2300</v>
      </c>
      <c r="H89" s="4">
        <f t="shared" si="2"/>
        <v>5462500</v>
      </c>
      <c r="I89" s="14">
        <v>2375</v>
      </c>
      <c r="K89" s="2"/>
      <c r="L89" s="2"/>
    </row>
    <row r="90" spans="2:19" x14ac:dyDescent="0.25">
      <c r="B90" s="20">
        <v>45271</v>
      </c>
      <c r="C90" s="21">
        <v>45271</v>
      </c>
      <c r="D90" s="11" t="s">
        <v>127</v>
      </c>
      <c r="E90" s="11" t="s">
        <v>128</v>
      </c>
      <c r="F90" s="11" t="s">
        <v>129</v>
      </c>
      <c r="G90" s="4">
        <v>1331.9250000000002</v>
      </c>
      <c r="H90" s="4">
        <f t="shared" si="2"/>
        <v>14651.175000000003</v>
      </c>
      <c r="I90" s="14">
        <v>11</v>
      </c>
      <c r="K90" s="2"/>
      <c r="L90" s="2"/>
    </row>
    <row r="91" spans="2:19" x14ac:dyDescent="0.25">
      <c r="B91" s="20">
        <v>45271</v>
      </c>
      <c r="C91" s="21">
        <v>45271</v>
      </c>
      <c r="D91" s="11" t="s">
        <v>184</v>
      </c>
      <c r="E91" s="11" t="s">
        <v>185</v>
      </c>
      <c r="F91" s="11" t="s">
        <v>89</v>
      </c>
      <c r="G91" s="4">
        <v>823.64</v>
      </c>
      <c r="H91" s="4">
        <f t="shared" si="2"/>
        <v>626790.04</v>
      </c>
      <c r="I91" s="14">
        <v>761</v>
      </c>
      <c r="K91" s="2"/>
      <c r="L91" s="2"/>
    </row>
    <row r="92" spans="2:19" x14ac:dyDescent="0.25">
      <c r="B92" s="20">
        <v>45271</v>
      </c>
      <c r="C92" s="21">
        <v>45271</v>
      </c>
      <c r="D92" s="11" t="s">
        <v>182</v>
      </c>
      <c r="E92" s="11" t="s">
        <v>183</v>
      </c>
      <c r="F92" s="11" t="s">
        <v>89</v>
      </c>
      <c r="G92" s="4">
        <v>1749.94</v>
      </c>
      <c r="H92" s="4">
        <f t="shared" si="2"/>
        <v>461984.16000000003</v>
      </c>
      <c r="I92" s="14">
        <v>264</v>
      </c>
      <c r="K92" s="2"/>
      <c r="L92" s="2"/>
    </row>
    <row r="93" spans="2:19" x14ac:dyDescent="0.25">
      <c r="B93" s="20">
        <v>45271</v>
      </c>
      <c r="C93" s="21">
        <v>45271</v>
      </c>
      <c r="D93" s="11" t="s">
        <v>189</v>
      </c>
      <c r="E93" s="11" t="s">
        <v>121</v>
      </c>
      <c r="F93" s="11" t="s">
        <v>89</v>
      </c>
      <c r="G93" s="4">
        <v>400</v>
      </c>
      <c r="H93" s="4">
        <f t="shared" si="2"/>
        <v>8892400</v>
      </c>
      <c r="I93" s="14">
        <v>22231</v>
      </c>
      <c r="K93" s="2"/>
      <c r="L93" s="2"/>
    </row>
    <row r="94" spans="2:19" ht="15.75" thickBot="1" x14ac:dyDescent="0.3">
      <c r="B94" s="23">
        <v>45271</v>
      </c>
      <c r="C94" s="24">
        <v>45271</v>
      </c>
      <c r="D94" s="12" t="s">
        <v>98</v>
      </c>
      <c r="E94" s="12" t="s">
        <v>99</v>
      </c>
      <c r="F94" s="12" t="s">
        <v>5</v>
      </c>
      <c r="G94" s="13">
        <v>1239</v>
      </c>
      <c r="H94" s="13">
        <f t="shared" si="2"/>
        <v>1032087</v>
      </c>
      <c r="I94" s="15">
        <v>833</v>
      </c>
      <c r="K94" s="2"/>
      <c r="L94" s="2"/>
    </row>
    <row r="95" spans="2:19" x14ac:dyDescent="0.25">
      <c r="K95" s="2"/>
      <c r="L95" s="2"/>
      <c r="Q95" s="1"/>
      <c r="R95" s="1"/>
      <c r="S95" s="2"/>
    </row>
    <row r="96" spans="2:19" x14ac:dyDescent="0.25">
      <c r="K96" s="2"/>
      <c r="L96" s="2"/>
      <c r="Q96" s="1"/>
      <c r="R96" s="1"/>
      <c r="S96" s="2"/>
    </row>
    <row r="103" spans="2:9" x14ac:dyDescent="0.25">
      <c r="B103" s="28" t="s">
        <v>142</v>
      </c>
      <c r="C103" s="28"/>
      <c r="D103" s="28"/>
      <c r="E103" s="28"/>
      <c r="F103" s="28"/>
      <c r="G103" s="28"/>
      <c r="H103" s="28"/>
      <c r="I103" s="28"/>
    </row>
    <row r="104" spans="2:9" x14ac:dyDescent="0.25">
      <c r="B104" s="29" t="s">
        <v>143</v>
      </c>
      <c r="C104" s="29"/>
      <c r="D104" s="29"/>
      <c r="E104" s="29"/>
      <c r="F104" s="29"/>
      <c r="G104" s="29"/>
      <c r="H104" s="29"/>
      <c r="I104" s="29"/>
    </row>
  </sheetData>
  <mergeCells count="5">
    <mergeCell ref="B7:I7"/>
    <mergeCell ref="B8:I8"/>
    <mergeCell ref="B9:I9"/>
    <mergeCell ref="B103:I103"/>
    <mergeCell ref="B104:I104"/>
  </mergeCells>
  <printOptions horizontalCentered="1"/>
  <pageMargins left="0.19685039370078741" right="0.19685039370078741" top="0.19685039370078741" bottom="0.19685039370078741" header="0.31496062992125984" footer="0.31496062992125984"/>
  <pageSetup scale="7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4TO TRIMESTRE 2023</vt:lpstr>
      <vt:lpstr>'INVENTARIO 4TO TRIMESTRE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2024-01-15T15:18:04Z</cp:lastPrinted>
  <dcterms:created xsi:type="dcterms:W3CDTF">2023-02-06T14:50:04Z</dcterms:created>
  <dcterms:modified xsi:type="dcterms:W3CDTF">2024-01-15T21:13:31Z</dcterms:modified>
</cp:coreProperties>
</file>