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josemanuelpegueromartinez/Dropbox/COMEDORES ECONOMICOS-LICITACIONES/2023/CEED-PEEN-2023-0002 (ALIMENTOS)/Data/"/>
    </mc:Choice>
  </mc:AlternateContent>
  <xr:revisionPtr revIDLastSave="0" documentId="13_ncr:1_{B2649859-BD26-D746-9099-85233BD82F24}" xr6:coauthVersionLast="47" xr6:coauthVersionMax="47" xr10:uidLastSave="{00000000-0000-0000-0000-000000000000}"/>
  <bookViews>
    <workbookView xWindow="0" yWindow="600" windowWidth="26240" windowHeight="16360" xr2:uid="{00000000-000D-0000-FFFF-FFFF00000000}"/>
  </bookViews>
  <sheets>
    <sheet name="Oferta" sheetId="10" r:id="rId1"/>
  </sheets>
  <externalReferences>
    <externalReference r:id="rId2"/>
  </externalReferences>
  <definedNames>
    <definedName name="_ftn1" localSheetId="0">Oferta!#REF!</definedName>
    <definedName name="_ftn2" localSheetId="0">Oferta!#REF!</definedName>
    <definedName name="_ftnref1" localSheetId="0">Oferta!#REF!</definedName>
    <definedName name="_ftnref2" localSheetId="0">Oferta!$F$10</definedName>
    <definedName name="_xlnm.Print_Area" localSheetId="0">Oferta!$A$1:$J$90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10" l="1"/>
  <c r="J59" i="10" s="1"/>
  <c r="I60" i="10"/>
  <c r="J60" i="10"/>
  <c r="A59" i="10"/>
  <c r="A12" i="10" l="1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11" i="10"/>
  <c r="I44" i="10" l="1"/>
  <c r="J44" i="10" s="1"/>
  <c r="I45" i="10"/>
  <c r="J45" i="10" s="1"/>
  <c r="I46" i="10" l="1"/>
  <c r="J46" i="10" s="1"/>
  <c r="I73" i="10" l="1"/>
  <c r="J73" i="10" s="1"/>
  <c r="I74" i="10"/>
  <c r="J74" i="10" s="1"/>
  <c r="I75" i="10"/>
  <c r="J75" i="10" s="1"/>
  <c r="I76" i="10"/>
  <c r="J76" i="10" s="1"/>
  <c r="I77" i="10"/>
  <c r="J77" i="10" s="1"/>
  <c r="I78" i="10"/>
  <c r="J78" i="10" s="1"/>
  <c r="I71" i="10" l="1"/>
  <c r="J71" i="10" s="1"/>
  <c r="I47" i="10"/>
  <c r="J47" i="10" s="1"/>
  <c r="I48" i="10"/>
  <c r="J48" i="10" s="1"/>
  <c r="I49" i="10"/>
  <c r="J49" i="10" s="1"/>
  <c r="I50" i="10"/>
  <c r="J50" i="10" s="1"/>
  <c r="I51" i="10"/>
  <c r="J51" i="10" s="1"/>
  <c r="I52" i="10"/>
  <c r="J52" i="10" s="1"/>
  <c r="I53" i="10"/>
  <c r="J53" i="10" s="1"/>
  <c r="I54" i="10"/>
  <c r="J54" i="10" s="1"/>
  <c r="I55" i="10"/>
  <c r="J55" i="10" s="1"/>
  <c r="I56" i="10"/>
  <c r="J56" i="10" s="1"/>
  <c r="I57" i="10"/>
  <c r="J57" i="10" s="1"/>
  <c r="I61" i="10"/>
  <c r="J61" i="10" s="1"/>
  <c r="I62" i="10"/>
  <c r="J62" i="10" s="1"/>
  <c r="I63" i="10"/>
  <c r="J63" i="10" s="1"/>
  <c r="I64" i="10"/>
  <c r="J64" i="10" s="1"/>
  <c r="I65" i="10"/>
  <c r="J65" i="10" s="1"/>
  <c r="I66" i="10"/>
  <c r="J66" i="10" s="1"/>
  <c r="I67" i="10"/>
  <c r="J67" i="10" s="1"/>
  <c r="I68" i="10"/>
  <c r="J68" i="10" s="1"/>
  <c r="I69" i="10"/>
  <c r="J69" i="10" s="1"/>
  <c r="I70" i="10"/>
  <c r="J70" i="10" s="1"/>
  <c r="I72" i="10"/>
  <c r="J72" i="10" s="1"/>
  <c r="I16" i="10" l="1"/>
  <c r="J16" i="10" s="1"/>
  <c r="I17" i="10"/>
  <c r="J17" i="10" s="1"/>
  <c r="I18" i="10"/>
  <c r="J18" i="10" s="1"/>
  <c r="I19" i="10"/>
  <c r="J19" i="10" s="1"/>
  <c r="I24" i="10"/>
  <c r="J24" i="10" s="1"/>
  <c r="I25" i="10"/>
  <c r="J25" i="10" s="1"/>
  <c r="I27" i="10"/>
  <c r="J27" i="10" s="1"/>
  <c r="I28" i="10"/>
  <c r="J28" i="10" s="1"/>
  <c r="I33" i="10"/>
  <c r="J33" i="10" s="1"/>
  <c r="I34" i="10"/>
  <c r="J34" i="10" s="1"/>
  <c r="I35" i="10"/>
  <c r="J35" i="10" s="1"/>
  <c r="I36" i="10"/>
  <c r="J36" i="10" s="1"/>
  <c r="I41" i="10"/>
  <c r="J41" i="10" s="1"/>
  <c r="I42" i="10"/>
  <c r="J42" i="10" s="1"/>
  <c r="I12" i="10"/>
  <c r="J12" i="10" s="1"/>
  <c r="I11" i="10"/>
  <c r="J11" i="10" s="1"/>
  <c r="I13" i="10"/>
  <c r="J13" i="10" s="1"/>
  <c r="I15" i="10"/>
  <c r="J15" i="10" s="1"/>
  <c r="I20" i="10"/>
  <c r="J20" i="10" s="1"/>
  <c r="I21" i="10"/>
  <c r="J21" i="10" s="1"/>
  <c r="I22" i="10"/>
  <c r="J22" i="10" s="1"/>
  <c r="I23" i="10"/>
  <c r="J23" i="10" s="1"/>
  <c r="I29" i="10"/>
  <c r="J29" i="10" s="1"/>
  <c r="I30" i="10"/>
  <c r="J30" i="10" s="1"/>
  <c r="I31" i="10"/>
  <c r="J31" i="10" s="1"/>
  <c r="I32" i="10"/>
  <c r="J32" i="10" s="1"/>
  <c r="I37" i="10"/>
  <c r="J37" i="10" s="1"/>
  <c r="I38" i="10"/>
  <c r="J38" i="10" s="1"/>
  <c r="I39" i="10"/>
  <c r="J39" i="10" s="1"/>
  <c r="I40" i="10"/>
  <c r="J40" i="10" s="1"/>
  <c r="I43" i="10"/>
  <c r="J43" i="10" s="1"/>
  <c r="I14" i="10" l="1"/>
  <c r="J14" i="10" s="1"/>
  <c r="E80" i="10" s="1"/>
  <c r="E81" i="10"/>
</calcChain>
</file>

<file path=xl/sharedStrings.xml><?xml version="1.0" encoding="utf-8"?>
<sst xmlns="http://schemas.openxmlformats.org/spreadsheetml/2006/main" count="162" uniqueCount="108">
  <si>
    <t>ITBIS</t>
  </si>
  <si>
    <t>Descripción del Bien, Servicio u Obra</t>
  </si>
  <si>
    <t>Cantidad[2]</t>
  </si>
  <si>
    <t>Precio Unitario</t>
  </si>
  <si>
    <t>Precio Unitario Final</t>
  </si>
  <si>
    <t>Unidad de Medida[1]</t>
  </si>
  <si>
    <t>SUBTOTAL</t>
  </si>
  <si>
    <t>Valor total de la oferta en letras:</t>
  </si>
  <si>
    <t xml:space="preserve">VALOR  TOTAL DE LA OFERTA: </t>
  </si>
  <si>
    <t>Marca</t>
  </si>
  <si>
    <t>PAPA</t>
  </si>
  <si>
    <t>LIBRA</t>
  </si>
  <si>
    <t>FIRMA:_______________________</t>
  </si>
  <si>
    <t>FECHA: _________________</t>
  </si>
  <si>
    <t>OFERENTE</t>
  </si>
  <si>
    <t xml:space="preserve">Nombre del Oferente: </t>
  </si>
  <si>
    <t>DIGITAR NOMBRE DEL OFERENTE</t>
  </si>
  <si>
    <t>AJI CUBANELA</t>
  </si>
  <si>
    <t>AJI GUSTOSO</t>
  </si>
  <si>
    <t>AJO EN PASTA</t>
  </si>
  <si>
    <t>APIO</t>
  </si>
  <si>
    <t>ARENQUE</t>
  </si>
  <si>
    <t>AVENA EN HOJUELAS</t>
  </si>
  <si>
    <t>BACALAO</t>
  </si>
  <si>
    <t>BATATA</t>
  </si>
  <si>
    <t>BERENJENAS</t>
  </si>
  <si>
    <t>CILANTRO ANCHO</t>
  </si>
  <si>
    <t>CLAVO DULCE</t>
  </si>
  <si>
    <t>COCOA</t>
  </si>
  <si>
    <t>CODITOS</t>
  </si>
  <si>
    <t>ESPAGUETIS</t>
  </si>
  <si>
    <t>FIDEOS</t>
  </si>
  <si>
    <t>GUANDULES DE 7 LB</t>
  </si>
  <si>
    <t>HARINA DE MAIZ</t>
  </si>
  <si>
    <t>HARINA DE TRIGO</t>
  </si>
  <si>
    <t>HUEVOS</t>
  </si>
  <si>
    <t>LECHE EN POLVO</t>
  </si>
  <si>
    <t>PAN SOBAO</t>
  </si>
  <si>
    <t>PASTA DE TOMATE</t>
  </si>
  <si>
    <t>SALAMI</t>
  </si>
  <si>
    <t>SALSA CHINA</t>
  </si>
  <si>
    <t>SAZON LIQUIDO</t>
  </si>
  <si>
    <t>TAYOTA</t>
  </si>
  <si>
    <t>YUCA</t>
  </si>
  <si>
    <t>ZANAHORIAS</t>
  </si>
  <si>
    <t>FARDOS 40/1 FUNDAS 300G</t>
  </si>
  <si>
    <t xml:space="preserve">SACOS 100 LIBRAS </t>
  </si>
  <si>
    <t>CARTONES 30/1</t>
  </si>
  <si>
    <t>CAJAS 6/1 2200G</t>
  </si>
  <si>
    <t xml:space="preserve">UNIDAD </t>
  </si>
  <si>
    <t xml:space="preserve">______________________ en calidad de ________________, debidamente autorizado para actuar en nombre y </t>
  </si>
  <si>
    <t>representación de _________________________________.</t>
  </si>
  <si>
    <t>AUYAMAS</t>
  </si>
  <si>
    <t>AZUCAR CREMA</t>
  </si>
  <si>
    <t>GUINEO VERDE</t>
  </si>
  <si>
    <t>PLATANO VERDE</t>
  </si>
  <si>
    <t>SARDINAS EN SALSA DE TOMATE</t>
  </si>
  <si>
    <t>TRIGO BULGUR</t>
  </si>
  <si>
    <t>LATAS 30 LB / 2 GALONES 15 LB</t>
  </si>
  <si>
    <t xml:space="preserve">CAJAS 4/1 GALÓN </t>
  </si>
  <si>
    <t>CAJAS 18/1</t>
  </si>
  <si>
    <t>SACOS 125 LB</t>
  </si>
  <si>
    <t>CAJAS 55/1</t>
  </si>
  <si>
    <t>CAJAS 4/1</t>
  </si>
  <si>
    <t>UNIDAD</t>
  </si>
  <si>
    <t>SACOS 100 LB</t>
  </si>
  <si>
    <t>CAJAS 4/1 8 LIBRAS</t>
  </si>
  <si>
    <t>CAJAS 24/1 15 ONZ</t>
  </si>
  <si>
    <t>SACOS 50 LB</t>
  </si>
  <si>
    <t>ACEITE (CAJA 24/1 16OZ)</t>
  </si>
  <si>
    <t>ESPAGUETIS (PAQUETE 350 GRAMOS)</t>
  </si>
  <si>
    <t>GUANDULES (CAJA 24/1)</t>
  </si>
  <si>
    <t>LECHE EN POLVO (PAQUETE 125 GRAMOS)</t>
  </si>
  <si>
    <t>VINAGRE (CAJA 24/1 BOTELLA 16 OZ)</t>
  </si>
  <si>
    <t>HABICHUELA ROJA DE PRODUCCION NACIONAL</t>
  </si>
  <si>
    <t>HABICHUELA NEGRA DE PRODUCCION NACIONAL</t>
  </si>
  <si>
    <t>SAL MOLIDA</t>
  </si>
  <si>
    <t>CAJAS 4/1 TARROS 800GR</t>
  </si>
  <si>
    <t>ACEITE (LATA O GALON)</t>
  </si>
  <si>
    <t>ARROZ SELECTO GRADO A  (SACOS)</t>
  </si>
  <si>
    <t>ARROZ SELECTO GRADO A (PAQUETE 5 LB)</t>
  </si>
  <si>
    <t>VINAGRE (CAJA 4/1)</t>
  </si>
  <si>
    <t>No.</t>
  </si>
  <si>
    <t>AJI MORRON</t>
  </si>
  <si>
    <t>MANTEQUILLA</t>
  </si>
  <si>
    <t>ÑAME BLANCO</t>
  </si>
  <si>
    <t>YAUTIA COCO</t>
  </si>
  <si>
    <t>HABICHUELA YACOMELO DE PRODUCCION NACIONAL</t>
  </si>
  <si>
    <t>BIJA ENTERA</t>
  </si>
  <si>
    <t>CANELA ENTERA</t>
  </si>
  <si>
    <t>CARNE DE CERDO CONGELADO</t>
  </si>
  <si>
    <t>CARNE DE POLLO CONGELADO (ENTERO SIN EQUIPAJE)</t>
  </si>
  <si>
    <t>CARNE DE RES MOLIDA 90/10</t>
  </si>
  <si>
    <t>CEBOLLA ROJA</t>
  </si>
  <si>
    <t xml:space="preserve">HABICHUELA BLANCA </t>
  </si>
  <si>
    <t>CALDO DE POLLO (POLVO)</t>
  </si>
  <si>
    <t>CARNE DE RES EN BANDA CONGELADA</t>
  </si>
  <si>
    <t>CODITOS (PAQUETE 350 GRAMOS)</t>
  </si>
  <si>
    <t>MALAGUETA ENTERA</t>
  </si>
  <si>
    <t>MAYONESA (NO LIGERA)</t>
  </si>
  <si>
    <t>OREGANO ENTERO</t>
  </si>
  <si>
    <t>PIMIENTA ENTERA</t>
  </si>
  <si>
    <t>VERDURA (CILANTRICO)</t>
  </si>
  <si>
    <t>CAJAS  3/1 (BLOQUE 20 LIBRAS)</t>
  </si>
  <si>
    <t>CAJAS  6/1 (LATA 7  LIBRAS)</t>
  </si>
  <si>
    <t>PAQUETES 25 LIBRAS </t>
  </si>
  <si>
    <t>PAQUETES 10 LIBRAS</t>
  </si>
  <si>
    <t>FARDOS 50/1 (14oz)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</si>
</sst>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[$RD$-3009]* #,##0.00_-;\-[$RD$-3009]* #,##0.00_-;_-[$RD$-3009]* &quot;-&quot;??_-;_-@_-"/>
    <numFmt numFmtId="165" formatCode="_(* #,##0.0000_);_(* \(#,##0.00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5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left" vertical="center" wrapText="1"/>
    </xf>
    <xf numFmtId="0" fontId="10" fillId="0" borderId="12" xfId="0" applyFont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center" vertical="center" wrapText="1"/>
    </xf>
    <xf numFmtId="43" fontId="5" fillId="0" borderId="2" xfId="1" applyFont="1" applyBorder="1" applyAlignment="1" applyProtection="1">
      <alignment vertical="center" wrapText="1"/>
      <protection locked="0"/>
    </xf>
    <xf numFmtId="165" fontId="3" fillId="0" borderId="2" xfId="1" applyNumberFormat="1" applyFont="1" applyBorder="1" applyAlignment="1" applyProtection="1">
      <alignment vertical="center" wrapText="1"/>
      <protection locked="0"/>
    </xf>
    <xf numFmtId="165" fontId="3" fillId="0" borderId="2" xfId="1" applyNumberFormat="1" applyFont="1" applyBorder="1" applyAlignment="1" applyProtection="1">
      <alignment horizontal="center" vertical="center" wrapText="1"/>
      <protection locked="0"/>
    </xf>
    <xf numFmtId="165" fontId="3" fillId="0" borderId="2" xfId="1" applyNumberFormat="1" applyFont="1" applyBorder="1" applyAlignment="1">
      <alignment vertical="center" wrapText="1"/>
    </xf>
    <xf numFmtId="165" fontId="3" fillId="0" borderId="2" xfId="1" applyNumberFormat="1" applyFont="1" applyBorder="1" applyAlignment="1" applyProtection="1">
      <alignment vertical="center" wrapText="1"/>
    </xf>
    <xf numFmtId="43" fontId="0" fillId="0" borderId="0" xfId="0" applyNumberFormat="1" applyAlignment="1">
      <alignment vertical="center" wrapText="1"/>
    </xf>
    <xf numFmtId="166" fontId="12" fillId="0" borderId="2" xfId="1" applyNumberFormat="1" applyFont="1" applyFill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right" vertical="center" wrapText="1" shrinkToFit="1"/>
    </xf>
    <xf numFmtId="165" fontId="3" fillId="0" borderId="13" xfId="1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4" fillId="2" borderId="11" xfId="0" applyNumberFormat="1" applyFont="1" applyFill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1" fillId="0" borderId="14" xfId="2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487680</xdr:colOff>
      <xdr:row>0</xdr:row>
      <xdr:rowOff>38100</xdr:rowOff>
    </xdr:from>
    <xdr:to>
      <xdr:col>4</xdr:col>
      <xdr:colOff>581025</xdr:colOff>
      <xdr:row>4</xdr:row>
      <xdr:rowOff>87630</xdr:rowOff>
    </xdr:to>
    <xdr:pic>
      <xdr:nvPicPr>
        <xdr:cNvPr id="2" name="Imagen 1" descr="C:\Users\emontesdeoca\Desktop\Escudo Nacional 2018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8100"/>
          <a:ext cx="78422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137161</xdr:colOff>
      <xdr:row>4</xdr:row>
      <xdr:rowOff>114300</xdr:rowOff>
    </xdr:from>
    <xdr:to>
      <xdr:col>6</xdr:col>
      <xdr:colOff>15241</xdr:colOff>
      <xdr:row>6</xdr:row>
      <xdr:rowOff>27940</xdr:rowOff>
    </xdr:to>
    <xdr:sp macro="" textlink="">
      <xdr:nvSpPr>
        <xdr:cNvPr id="3" name="Text Box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987041" y="845820"/>
          <a:ext cx="5707380" cy="279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 spc="-100">
              <a:effectLst/>
              <a:latin typeface="Arial Bold"/>
              <a:ea typeface="Calibri" panose="020F0502020204030204" pitchFamily="34" charset="0"/>
            </a:rPr>
            <a:t>COMEDORES ECONOMICOS DEL ESTADO DOMINICANO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563880</xdr:colOff>
      <xdr:row>0</xdr:row>
      <xdr:rowOff>68580</xdr:rowOff>
    </xdr:from>
    <xdr:to>
      <xdr:col>9</xdr:col>
      <xdr:colOff>861060</xdr:colOff>
      <xdr:row>3</xdr:row>
      <xdr:rowOff>158750</xdr:rowOff>
    </xdr:to>
    <xdr:grpSp>
      <xdr:nvGrpSpPr>
        <xdr:cNvPr id="4" name="Group 2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/>
        </xdr:cNvGrpSpPr>
      </xdr:nvGrpSpPr>
      <xdr:grpSpPr bwMode="auto">
        <a:xfrm>
          <a:off x="9707880" y="68580"/>
          <a:ext cx="2799080" cy="610870"/>
          <a:chOff x="12866" y="523"/>
          <a:chExt cx="2544" cy="1104"/>
        </a:xfrm>
      </xdr:grpSpPr>
      <xdr:sp macro="" textlink="">
        <xdr:nvSpPr>
          <xdr:cNvPr id="5" name="Rectangle 2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grpSp>
        <xdr:nvGrpSpPr>
          <xdr:cNvPr id="6" name="Group 23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>
            <a:grpSpLocks/>
          </xdr:cNvGrpSpPr>
        </xdr:nvGrpSpPr>
        <xdr:grpSpPr bwMode="auto">
          <a:xfrm>
            <a:off x="12940" y="561"/>
            <a:ext cx="2413" cy="963"/>
            <a:chOff x="9151" y="720"/>
            <a:chExt cx="2009" cy="895"/>
          </a:xfrm>
        </xdr:grpSpPr>
        <xdr:sp macro="" textlink="">
          <xdr:nvSpPr>
            <xdr:cNvPr id="7" name="Text Box 24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51" y="1077"/>
              <a:ext cx="2009" cy="538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 panose="020F0502020204030204" pitchFamily="34" charset="0"/>
                </a:rPr>
                <a:t>ceed-CCC-LPN-2023-0001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8" name="Text Box 25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51" y="720"/>
              <a:ext cx="2009" cy="360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 panose="020B0606030402020204" pitchFamily="34" charset="0"/>
                  <a:ea typeface="Calibri" panose="020F0502020204030204" pitchFamily="34" charset="0"/>
                </a:rPr>
                <a:t>No. EXPEDIENTE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>
    <xdr:from>
      <xdr:col>7</xdr:col>
      <xdr:colOff>365760</xdr:colOff>
      <xdr:row>4</xdr:row>
      <xdr:rowOff>137160</xdr:rowOff>
    </xdr:from>
    <xdr:to>
      <xdr:col>10</xdr:col>
      <xdr:colOff>34925</xdr:colOff>
      <xdr:row>6</xdr:row>
      <xdr:rowOff>49530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621780" y="868680"/>
          <a:ext cx="1886585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DO" sz="1100">
              <a:effectLst/>
              <a:latin typeface="Arial" panose="020B0604020202020204" pitchFamily="34" charset="0"/>
              <a:ea typeface="Calibri" panose="020F0502020204030204" pitchFamily="34" charset="0"/>
            </a:rPr>
            <a:t>___ de marzo de 2023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198120</xdr:colOff>
      <xdr:row>0</xdr:row>
      <xdr:rowOff>152400</xdr:rowOff>
    </xdr:from>
    <xdr:to>
      <xdr:col>0</xdr:col>
      <xdr:colOff>1001395</xdr:colOff>
      <xdr:row>2</xdr:row>
      <xdr:rowOff>92075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98120" y="152400"/>
          <a:ext cx="803275" cy="305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SNCC.F.033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PF/numletra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numletras"/>
    </sheetNames>
    <definedNames>
      <definedName name="NumLetras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L89"/>
  <sheetViews>
    <sheetView showGridLines="0" tabSelected="1" view="pageBreakPreview" topLeftCell="A68" zoomScaleNormal="100" zoomScaleSheetLayoutView="100" workbookViewId="0">
      <selection activeCell="D62" sqref="D62"/>
    </sheetView>
  </sheetViews>
  <sheetFormatPr baseColWidth="10" defaultColWidth="11.5" defaultRowHeight="15" x14ac:dyDescent="0.2"/>
  <cols>
    <col min="1" max="1" width="35" style="9" customWidth="1"/>
    <col min="2" max="2" width="5.5" style="9" customWidth="1"/>
    <col min="3" max="3" width="30.83203125" style="9" customWidth="1"/>
    <col min="4" max="4" width="10.33203125" style="17" customWidth="1"/>
    <col min="5" max="5" width="26.1640625" style="9" customWidth="1"/>
    <col min="6" max="6" width="12.1640625" style="9" customWidth="1"/>
    <col min="7" max="7" width="9.83203125" style="9" bestFit="1" customWidth="1"/>
    <col min="8" max="8" width="8.83203125" style="9" bestFit="1" customWidth="1"/>
    <col min="9" max="9" width="14.1640625" style="9" customWidth="1"/>
    <col min="10" max="10" width="16.33203125" style="9" customWidth="1"/>
    <col min="11" max="16384" width="11.5" style="9"/>
  </cols>
  <sheetData>
    <row r="9" spans="1:12" ht="24.5" customHeight="1" x14ac:dyDescent="0.2">
      <c r="A9" s="12"/>
      <c r="B9" s="16"/>
      <c r="C9" s="16" t="s">
        <v>15</v>
      </c>
      <c r="D9" s="37" t="s">
        <v>16</v>
      </c>
    </row>
    <row r="10" spans="1:12" ht="40.25" customHeight="1" x14ac:dyDescent="0.2">
      <c r="A10" s="6" t="s">
        <v>14</v>
      </c>
      <c r="B10" s="6" t="s">
        <v>82</v>
      </c>
      <c r="C10" s="6" t="s">
        <v>1</v>
      </c>
      <c r="D10" s="7" t="s">
        <v>9</v>
      </c>
      <c r="E10" s="6" t="s">
        <v>5</v>
      </c>
      <c r="F10" s="7" t="s">
        <v>2</v>
      </c>
      <c r="G10" s="7" t="s">
        <v>3</v>
      </c>
      <c r="H10" s="7" t="s">
        <v>0</v>
      </c>
      <c r="I10" s="6" t="s">
        <v>4</v>
      </c>
      <c r="J10" s="6" t="s">
        <v>6</v>
      </c>
    </row>
    <row r="11" spans="1:12" ht="34" x14ac:dyDescent="0.2">
      <c r="A11" s="8" t="str">
        <f>+$D$9</f>
        <v>DIGITAR NOMBRE DEL OFERENTE</v>
      </c>
      <c r="B11" s="39">
        <v>1</v>
      </c>
      <c r="C11" s="38" t="s">
        <v>78</v>
      </c>
      <c r="D11" s="14"/>
      <c r="E11" s="14" t="s">
        <v>58</v>
      </c>
      <c r="F11" s="18"/>
      <c r="G11" s="19"/>
      <c r="H11" s="20"/>
      <c r="I11" s="21">
        <f>ROUND((G11+H11),4)</f>
        <v>0</v>
      </c>
      <c r="J11" s="22">
        <f>ROUND(F11*I11,4)</f>
        <v>0</v>
      </c>
    </row>
    <row r="12" spans="1:12" ht="17" x14ac:dyDescent="0.2">
      <c r="A12" s="8" t="str">
        <f t="shared" ref="A12:A76" si="0">+$D$9</f>
        <v>DIGITAR NOMBRE DEL OFERENTE</v>
      </c>
      <c r="B12" s="40">
        <v>2</v>
      </c>
      <c r="C12" s="15" t="s">
        <v>69</v>
      </c>
      <c r="D12" s="14"/>
      <c r="E12" s="14" t="s">
        <v>49</v>
      </c>
      <c r="F12" s="18"/>
      <c r="G12" s="19"/>
      <c r="H12" s="20"/>
      <c r="I12" s="21">
        <f t="shared" ref="I12:I43" si="1">ROUND((G12+H12),4)</f>
        <v>0</v>
      </c>
      <c r="J12" s="22">
        <f t="shared" ref="J12:J43" si="2">ROUND(F12*I12,4)</f>
        <v>0</v>
      </c>
    </row>
    <row r="13" spans="1:12" ht="17" x14ac:dyDescent="0.2">
      <c r="A13" s="8" t="str">
        <f t="shared" si="0"/>
        <v>DIGITAR NOMBRE DEL OFERENTE</v>
      </c>
      <c r="B13" s="39">
        <v>3</v>
      </c>
      <c r="C13" s="15" t="s">
        <v>17</v>
      </c>
      <c r="D13" s="14"/>
      <c r="E13" s="14" t="s">
        <v>11</v>
      </c>
      <c r="F13" s="18"/>
      <c r="G13" s="19"/>
      <c r="H13" s="20"/>
      <c r="I13" s="21">
        <f t="shared" si="1"/>
        <v>0</v>
      </c>
      <c r="J13" s="22">
        <f t="shared" si="2"/>
        <v>0</v>
      </c>
    </row>
    <row r="14" spans="1:12" ht="17" x14ac:dyDescent="0.2">
      <c r="A14" s="8" t="str">
        <f t="shared" si="0"/>
        <v>DIGITAR NOMBRE DEL OFERENTE</v>
      </c>
      <c r="B14" s="40">
        <v>4</v>
      </c>
      <c r="C14" s="15" t="s">
        <v>18</v>
      </c>
      <c r="D14" s="14"/>
      <c r="E14" s="14" t="s">
        <v>11</v>
      </c>
      <c r="F14" s="18"/>
      <c r="G14" s="19"/>
      <c r="H14" s="20"/>
      <c r="I14" s="21">
        <f t="shared" si="1"/>
        <v>0</v>
      </c>
      <c r="J14" s="22">
        <f t="shared" si="2"/>
        <v>0</v>
      </c>
    </row>
    <row r="15" spans="1:12" ht="17" x14ac:dyDescent="0.2">
      <c r="A15" s="8" t="str">
        <f t="shared" si="0"/>
        <v>DIGITAR NOMBRE DEL OFERENTE</v>
      </c>
      <c r="B15" s="39">
        <v>5</v>
      </c>
      <c r="C15" s="15" t="s">
        <v>83</v>
      </c>
      <c r="D15" s="14"/>
      <c r="E15" s="14" t="s">
        <v>11</v>
      </c>
      <c r="F15" s="18"/>
      <c r="G15" s="19"/>
      <c r="H15" s="20"/>
      <c r="I15" s="21">
        <f t="shared" si="1"/>
        <v>0</v>
      </c>
      <c r="J15" s="22">
        <f t="shared" si="2"/>
        <v>0</v>
      </c>
      <c r="L15" s="23"/>
    </row>
    <row r="16" spans="1:12" ht="17" x14ac:dyDescent="0.2">
      <c r="A16" s="8" t="str">
        <f t="shared" si="0"/>
        <v>DIGITAR NOMBRE DEL OFERENTE</v>
      </c>
      <c r="B16" s="40">
        <v>6</v>
      </c>
      <c r="C16" s="15" t="s">
        <v>19</v>
      </c>
      <c r="D16" s="14"/>
      <c r="E16" s="14" t="s">
        <v>59</v>
      </c>
      <c r="F16" s="18"/>
      <c r="G16" s="19"/>
      <c r="H16" s="20"/>
      <c r="I16" s="21">
        <f t="shared" si="1"/>
        <v>0</v>
      </c>
      <c r="J16" s="22">
        <f t="shared" si="2"/>
        <v>0</v>
      </c>
    </row>
    <row r="17" spans="1:10" ht="17" x14ac:dyDescent="0.2">
      <c r="A17" s="8" t="str">
        <f t="shared" si="0"/>
        <v>DIGITAR NOMBRE DEL OFERENTE</v>
      </c>
      <c r="B17" s="39">
        <v>7</v>
      </c>
      <c r="C17" s="15" t="s">
        <v>20</v>
      </c>
      <c r="D17" s="14"/>
      <c r="E17" s="14" t="s">
        <v>11</v>
      </c>
      <c r="F17" s="18"/>
      <c r="G17" s="19"/>
      <c r="H17" s="20"/>
      <c r="I17" s="21">
        <f t="shared" si="1"/>
        <v>0</v>
      </c>
      <c r="J17" s="22">
        <f t="shared" si="2"/>
        <v>0</v>
      </c>
    </row>
    <row r="18" spans="1:10" ht="17" x14ac:dyDescent="0.2">
      <c r="A18" s="8" t="str">
        <f t="shared" si="0"/>
        <v>DIGITAR NOMBRE DEL OFERENTE</v>
      </c>
      <c r="B18" s="40">
        <v>8</v>
      </c>
      <c r="C18" s="15" t="s">
        <v>21</v>
      </c>
      <c r="D18" s="14"/>
      <c r="E18" s="14" t="s">
        <v>60</v>
      </c>
      <c r="F18" s="18"/>
      <c r="G18" s="19"/>
      <c r="H18" s="20"/>
      <c r="I18" s="21">
        <f t="shared" si="1"/>
        <v>0</v>
      </c>
      <c r="J18" s="22">
        <f t="shared" si="2"/>
        <v>0</v>
      </c>
    </row>
    <row r="19" spans="1:10" ht="34" x14ac:dyDescent="0.2">
      <c r="A19" s="8" t="str">
        <f t="shared" si="0"/>
        <v>DIGITAR NOMBRE DEL OFERENTE</v>
      </c>
      <c r="B19" s="39">
        <v>9</v>
      </c>
      <c r="C19" s="15" t="s">
        <v>79</v>
      </c>
      <c r="D19" s="14"/>
      <c r="E19" s="14" t="s">
        <v>61</v>
      </c>
      <c r="F19" s="18"/>
      <c r="G19" s="19"/>
      <c r="H19" s="20"/>
      <c r="I19" s="21">
        <f t="shared" si="1"/>
        <v>0</v>
      </c>
      <c r="J19" s="22">
        <f t="shared" si="2"/>
        <v>0</v>
      </c>
    </row>
    <row r="20" spans="1:10" ht="34" x14ac:dyDescent="0.2">
      <c r="A20" s="8" t="str">
        <f t="shared" si="0"/>
        <v>DIGITAR NOMBRE DEL OFERENTE</v>
      </c>
      <c r="B20" s="40">
        <v>10</v>
      </c>
      <c r="C20" s="15" t="s">
        <v>80</v>
      </c>
      <c r="D20" s="14"/>
      <c r="E20" s="14" t="s">
        <v>49</v>
      </c>
      <c r="F20" s="18"/>
      <c r="G20" s="19"/>
      <c r="H20" s="20"/>
      <c r="I20" s="21">
        <f t="shared" si="1"/>
        <v>0</v>
      </c>
      <c r="J20" s="22">
        <f t="shared" si="2"/>
        <v>0</v>
      </c>
    </row>
    <row r="21" spans="1:10" ht="17" x14ac:dyDescent="0.2">
      <c r="A21" s="8" t="str">
        <f t="shared" si="0"/>
        <v>DIGITAR NOMBRE DEL OFERENTE</v>
      </c>
      <c r="B21" s="39">
        <v>11</v>
      </c>
      <c r="C21" s="15" t="s">
        <v>52</v>
      </c>
      <c r="D21" s="14"/>
      <c r="E21" s="14" t="s">
        <v>11</v>
      </c>
      <c r="F21" s="18"/>
      <c r="G21" s="19"/>
      <c r="H21" s="20"/>
      <c r="I21" s="21">
        <f t="shared" si="1"/>
        <v>0</v>
      </c>
      <c r="J21" s="22">
        <f t="shared" si="2"/>
        <v>0</v>
      </c>
    </row>
    <row r="22" spans="1:10" ht="34" x14ac:dyDescent="0.2">
      <c r="A22" s="8" t="str">
        <f t="shared" si="0"/>
        <v>DIGITAR NOMBRE DEL OFERENTE</v>
      </c>
      <c r="B22" s="40">
        <v>12</v>
      </c>
      <c r="C22" s="15" t="s">
        <v>22</v>
      </c>
      <c r="D22" s="14"/>
      <c r="E22" s="14" t="s">
        <v>45</v>
      </c>
      <c r="F22" s="18"/>
      <c r="G22" s="19"/>
      <c r="H22" s="20"/>
      <c r="I22" s="21">
        <f t="shared" si="1"/>
        <v>0</v>
      </c>
      <c r="J22" s="22">
        <f t="shared" si="2"/>
        <v>0</v>
      </c>
    </row>
    <row r="23" spans="1:10" ht="17" x14ac:dyDescent="0.2">
      <c r="A23" s="8" t="str">
        <f t="shared" si="0"/>
        <v>DIGITAR NOMBRE DEL OFERENTE</v>
      </c>
      <c r="B23" s="39">
        <v>13</v>
      </c>
      <c r="C23" s="15" t="s">
        <v>53</v>
      </c>
      <c r="D23" s="14"/>
      <c r="E23" s="14" t="s">
        <v>61</v>
      </c>
      <c r="F23" s="18"/>
      <c r="G23" s="19"/>
      <c r="H23" s="20"/>
      <c r="I23" s="21">
        <f t="shared" si="1"/>
        <v>0</v>
      </c>
      <c r="J23" s="22">
        <f t="shared" si="2"/>
        <v>0</v>
      </c>
    </row>
    <row r="24" spans="1:10" ht="17.5" customHeight="1" x14ac:dyDescent="0.2">
      <c r="A24" s="8" t="str">
        <f t="shared" si="0"/>
        <v>DIGITAR NOMBRE DEL OFERENTE</v>
      </c>
      <c r="B24" s="40">
        <v>14</v>
      </c>
      <c r="C24" s="15" t="s">
        <v>23</v>
      </c>
      <c r="D24" s="14"/>
      <c r="E24" s="14" t="s">
        <v>62</v>
      </c>
      <c r="F24" s="18"/>
      <c r="G24" s="19"/>
      <c r="H24" s="20"/>
      <c r="I24" s="21">
        <f t="shared" si="1"/>
        <v>0</v>
      </c>
      <c r="J24" s="22">
        <f t="shared" si="2"/>
        <v>0</v>
      </c>
    </row>
    <row r="25" spans="1:10" ht="17" x14ac:dyDescent="0.2">
      <c r="A25" s="8" t="str">
        <f t="shared" si="0"/>
        <v>DIGITAR NOMBRE DEL OFERENTE</v>
      </c>
      <c r="B25" s="39">
        <v>15</v>
      </c>
      <c r="C25" s="15" t="s">
        <v>24</v>
      </c>
      <c r="D25" s="14"/>
      <c r="E25" s="14" t="s">
        <v>11</v>
      </c>
      <c r="F25" s="18"/>
      <c r="G25" s="19"/>
      <c r="H25" s="20"/>
      <c r="I25" s="21">
        <f t="shared" si="1"/>
        <v>0</v>
      </c>
      <c r="J25" s="22">
        <f t="shared" si="2"/>
        <v>0</v>
      </c>
    </row>
    <row r="26" spans="1:10" ht="17" x14ac:dyDescent="0.2">
      <c r="A26" s="8" t="str">
        <f t="shared" si="0"/>
        <v>DIGITAR NOMBRE DEL OFERENTE</v>
      </c>
      <c r="B26" s="40">
        <v>16</v>
      </c>
      <c r="C26" s="15" t="s">
        <v>25</v>
      </c>
      <c r="D26" s="14"/>
      <c r="E26" s="14" t="s">
        <v>11</v>
      </c>
      <c r="F26" s="18"/>
      <c r="G26" s="19"/>
      <c r="H26" s="20"/>
      <c r="I26" s="21"/>
      <c r="J26" s="22"/>
    </row>
    <row r="27" spans="1:10" ht="17" x14ac:dyDescent="0.2">
      <c r="A27" s="8" t="str">
        <f t="shared" si="0"/>
        <v>DIGITAR NOMBRE DEL OFERENTE</v>
      </c>
      <c r="B27" s="39">
        <v>17</v>
      </c>
      <c r="C27" s="15" t="s">
        <v>88</v>
      </c>
      <c r="D27" s="14"/>
      <c r="E27" s="14" t="s">
        <v>11</v>
      </c>
      <c r="F27" s="18"/>
      <c r="G27" s="19"/>
      <c r="H27" s="20"/>
      <c r="I27" s="21">
        <f t="shared" si="1"/>
        <v>0</v>
      </c>
      <c r="J27" s="22">
        <f t="shared" si="2"/>
        <v>0</v>
      </c>
    </row>
    <row r="28" spans="1:10" ht="17" x14ac:dyDescent="0.2">
      <c r="A28" s="8" t="str">
        <f t="shared" si="0"/>
        <v>DIGITAR NOMBRE DEL OFERENTE</v>
      </c>
      <c r="B28" s="40">
        <v>18</v>
      </c>
      <c r="C28" s="15" t="s">
        <v>95</v>
      </c>
      <c r="D28" s="14"/>
      <c r="E28" s="13" t="s">
        <v>77</v>
      </c>
      <c r="F28" s="18"/>
      <c r="G28" s="19"/>
      <c r="H28" s="20"/>
      <c r="I28" s="21">
        <f t="shared" si="1"/>
        <v>0</v>
      </c>
      <c r="J28" s="22">
        <f t="shared" si="2"/>
        <v>0</v>
      </c>
    </row>
    <row r="29" spans="1:10" ht="17" x14ac:dyDescent="0.2">
      <c r="A29" s="8" t="str">
        <f t="shared" si="0"/>
        <v>DIGITAR NOMBRE DEL OFERENTE</v>
      </c>
      <c r="B29" s="39">
        <v>19</v>
      </c>
      <c r="C29" s="15" t="s">
        <v>89</v>
      </c>
      <c r="D29" s="13"/>
      <c r="E29" s="14" t="s">
        <v>11</v>
      </c>
      <c r="F29" s="18"/>
      <c r="G29" s="19"/>
      <c r="H29" s="20"/>
      <c r="I29" s="21">
        <f t="shared" si="1"/>
        <v>0</v>
      </c>
      <c r="J29" s="22">
        <f t="shared" si="2"/>
        <v>0</v>
      </c>
    </row>
    <row r="30" spans="1:10" ht="34" x14ac:dyDescent="0.2">
      <c r="A30" s="8" t="str">
        <f t="shared" si="0"/>
        <v>DIGITAR NOMBRE DEL OFERENTE</v>
      </c>
      <c r="B30" s="40">
        <v>20</v>
      </c>
      <c r="C30" s="15" t="s">
        <v>90</v>
      </c>
      <c r="D30" s="14"/>
      <c r="E30" s="14" t="s">
        <v>11</v>
      </c>
      <c r="F30" s="18"/>
      <c r="G30" s="19"/>
      <c r="H30" s="20"/>
      <c r="I30" s="21">
        <f t="shared" si="1"/>
        <v>0</v>
      </c>
      <c r="J30" s="22">
        <f t="shared" si="2"/>
        <v>0</v>
      </c>
    </row>
    <row r="31" spans="1:10" ht="51" x14ac:dyDescent="0.2">
      <c r="A31" s="8" t="str">
        <f t="shared" si="0"/>
        <v>DIGITAR NOMBRE DEL OFERENTE</v>
      </c>
      <c r="B31" s="39">
        <v>21</v>
      </c>
      <c r="C31" s="15" t="s">
        <v>91</v>
      </c>
      <c r="D31" s="14"/>
      <c r="E31" s="14" t="s">
        <v>11</v>
      </c>
      <c r="F31" s="18"/>
      <c r="G31" s="19"/>
      <c r="H31" s="20"/>
      <c r="I31" s="21">
        <f t="shared" si="1"/>
        <v>0</v>
      </c>
      <c r="J31" s="22">
        <f t="shared" si="2"/>
        <v>0</v>
      </c>
    </row>
    <row r="32" spans="1:10" ht="34" x14ac:dyDescent="0.2">
      <c r="A32" s="8" t="str">
        <f t="shared" si="0"/>
        <v>DIGITAR NOMBRE DEL OFERENTE</v>
      </c>
      <c r="B32" s="40">
        <v>22</v>
      </c>
      <c r="C32" s="15" t="s">
        <v>96</v>
      </c>
      <c r="D32" s="14"/>
      <c r="E32" s="14" t="s">
        <v>11</v>
      </c>
      <c r="F32" s="18"/>
      <c r="G32" s="19"/>
      <c r="H32" s="20"/>
      <c r="I32" s="21">
        <f t="shared" si="1"/>
        <v>0</v>
      </c>
      <c r="J32" s="22">
        <f t="shared" si="2"/>
        <v>0</v>
      </c>
    </row>
    <row r="33" spans="1:10" ht="17" x14ac:dyDescent="0.2">
      <c r="A33" s="8" t="str">
        <f t="shared" si="0"/>
        <v>DIGITAR NOMBRE DEL OFERENTE</v>
      </c>
      <c r="B33" s="39">
        <v>23</v>
      </c>
      <c r="C33" s="15" t="s">
        <v>92</v>
      </c>
      <c r="D33" s="14"/>
      <c r="E33" s="14" t="s">
        <v>11</v>
      </c>
      <c r="F33" s="18"/>
      <c r="G33" s="19"/>
      <c r="H33" s="20"/>
      <c r="I33" s="21">
        <f t="shared" si="1"/>
        <v>0</v>
      </c>
      <c r="J33" s="22">
        <f t="shared" si="2"/>
        <v>0</v>
      </c>
    </row>
    <row r="34" spans="1:10" ht="17" x14ac:dyDescent="0.2">
      <c r="A34" s="8" t="str">
        <f t="shared" si="0"/>
        <v>DIGITAR NOMBRE DEL OFERENTE</v>
      </c>
      <c r="B34" s="40">
        <v>24</v>
      </c>
      <c r="C34" s="15" t="s">
        <v>93</v>
      </c>
      <c r="D34" s="14"/>
      <c r="E34" s="14" t="s">
        <v>11</v>
      </c>
      <c r="F34" s="18"/>
      <c r="G34" s="19"/>
      <c r="H34" s="20"/>
      <c r="I34" s="21">
        <f t="shared" si="1"/>
        <v>0</v>
      </c>
      <c r="J34" s="22">
        <f t="shared" si="2"/>
        <v>0</v>
      </c>
    </row>
    <row r="35" spans="1:10" ht="17" x14ac:dyDescent="0.2">
      <c r="A35" s="8" t="str">
        <f t="shared" si="0"/>
        <v>DIGITAR NOMBRE DEL OFERENTE</v>
      </c>
      <c r="B35" s="39">
        <v>25</v>
      </c>
      <c r="C35" s="15" t="s">
        <v>26</v>
      </c>
      <c r="D35" s="14"/>
      <c r="E35" s="14" t="s">
        <v>11</v>
      </c>
      <c r="F35" s="18"/>
      <c r="G35" s="19"/>
      <c r="H35" s="20"/>
      <c r="I35" s="21">
        <f t="shared" si="1"/>
        <v>0</v>
      </c>
      <c r="J35" s="22">
        <f t="shared" si="2"/>
        <v>0</v>
      </c>
    </row>
    <row r="36" spans="1:10" ht="17" x14ac:dyDescent="0.2">
      <c r="A36" s="8" t="str">
        <f t="shared" si="0"/>
        <v>DIGITAR NOMBRE DEL OFERENTE</v>
      </c>
      <c r="B36" s="40">
        <v>26</v>
      </c>
      <c r="C36" s="15" t="s">
        <v>27</v>
      </c>
      <c r="D36" s="14"/>
      <c r="E36" s="14" t="s">
        <v>11</v>
      </c>
      <c r="F36" s="18"/>
      <c r="G36" s="19"/>
      <c r="H36" s="20"/>
      <c r="I36" s="21">
        <f t="shared" si="1"/>
        <v>0</v>
      </c>
      <c r="J36" s="22">
        <f t="shared" si="2"/>
        <v>0</v>
      </c>
    </row>
    <row r="37" spans="1:10" ht="17" x14ac:dyDescent="0.2">
      <c r="A37" s="8" t="str">
        <f t="shared" si="0"/>
        <v>DIGITAR NOMBRE DEL OFERENTE</v>
      </c>
      <c r="B37" s="39">
        <v>27</v>
      </c>
      <c r="C37" s="15" t="s">
        <v>28</v>
      </c>
      <c r="D37" s="14"/>
      <c r="E37" s="14" t="s">
        <v>105</v>
      </c>
      <c r="F37" s="18"/>
      <c r="G37" s="19"/>
      <c r="H37" s="20"/>
      <c r="I37" s="21">
        <f t="shared" si="1"/>
        <v>0</v>
      </c>
      <c r="J37" s="22">
        <f t="shared" si="2"/>
        <v>0</v>
      </c>
    </row>
    <row r="38" spans="1:10" ht="17" x14ac:dyDescent="0.2">
      <c r="A38" s="8" t="str">
        <f t="shared" si="0"/>
        <v>DIGITAR NOMBRE DEL OFERENTE</v>
      </c>
      <c r="B38" s="40">
        <v>28</v>
      </c>
      <c r="C38" s="15" t="s">
        <v>29</v>
      </c>
      <c r="D38" s="14"/>
      <c r="E38" s="14" t="s">
        <v>106</v>
      </c>
      <c r="F38" s="18"/>
      <c r="G38" s="19"/>
      <c r="H38" s="20"/>
      <c r="I38" s="21">
        <f t="shared" si="1"/>
        <v>0</v>
      </c>
      <c r="J38" s="22">
        <f t="shared" si="2"/>
        <v>0</v>
      </c>
    </row>
    <row r="39" spans="1:10" ht="34" x14ac:dyDescent="0.2">
      <c r="A39" s="8" t="str">
        <f t="shared" si="0"/>
        <v>DIGITAR NOMBRE DEL OFERENTE</v>
      </c>
      <c r="B39" s="39">
        <v>29</v>
      </c>
      <c r="C39" s="15" t="s">
        <v>97</v>
      </c>
      <c r="D39" s="14"/>
      <c r="E39" s="14" t="s">
        <v>49</v>
      </c>
      <c r="F39" s="18"/>
      <c r="G39" s="19"/>
      <c r="H39" s="20"/>
      <c r="I39" s="21">
        <f t="shared" si="1"/>
        <v>0</v>
      </c>
      <c r="J39" s="22">
        <f t="shared" si="2"/>
        <v>0</v>
      </c>
    </row>
    <row r="40" spans="1:10" ht="17" x14ac:dyDescent="0.2">
      <c r="A40" s="8" t="str">
        <f t="shared" si="0"/>
        <v>DIGITAR NOMBRE DEL OFERENTE</v>
      </c>
      <c r="B40" s="40">
        <v>30</v>
      </c>
      <c r="C40" s="15" t="s">
        <v>30</v>
      </c>
      <c r="D40" s="14"/>
      <c r="E40" s="14" t="s">
        <v>106</v>
      </c>
      <c r="F40" s="18"/>
      <c r="G40" s="19"/>
      <c r="H40" s="20"/>
      <c r="I40" s="21">
        <f t="shared" si="1"/>
        <v>0</v>
      </c>
      <c r="J40" s="22">
        <f t="shared" si="2"/>
        <v>0</v>
      </c>
    </row>
    <row r="41" spans="1:10" ht="34" x14ac:dyDescent="0.2">
      <c r="A41" s="8" t="str">
        <f t="shared" si="0"/>
        <v>DIGITAR NOMBRE DEL OFERENTE</v>
      </c>
      <c r="B41" s="39">
        <v>31</v>
      </c>
      <c r="C41" s="15" t="s">
        <v>70</v>
      </c>
      <c r="D41" s="14"/>
      <c r="E41" s="14" t="s">
        <v>49</v>
      </c>
      <c r="F41" s="18"/>
      <c r="G41" s="19"/>
      <c r="H41" s="20"/>
      <c r="I41" s="21">
        <f t="shared" si="1"/>
        <v>0</v>
      </c>
      <c r="J41" s="22">
        <f t="shared" si="2"/>
        <v>0</v>
      </c>
    </row>
    <row r="42" spans="1:10" ht="17" x14ac:dyDescent="0.2">
      <c r="A42" s="8" t="str">
        <f t="shared" si="0"/>
        <v>DIGITAR NOMBRE DEL OFERENTE</v>
      </c>
      <c r="B42" s="40">
        <v>32</v>
      </c>
      <c r="C42" s="15" t="s">
        <v>31</v>
      </c>
      <c r="D42" s="14"/>
      <c r="E42" s="14" t="s">
        <v>106</v>
      </c>
      <c r="F42" s="18"/>
      <c r="G42" s="19"/>
      <c r="H42" s="20"/>
      <c r="I42" s="21">
        <f t="shared" si="1"/>
        <v>0</v>
      </c>
      <c r="J42" s="22">
        <f t="shared" si="2"/>
        <v>0</v>
      </c>
    </row>
    <row r="43" spans="1:10" ht="17" x14ac:dyDescent="0.2">
      <c r="A43" s="8" t="str">
        <f t="shared" si="0"/>
        <v>DIGITAR NOMBRE DEL OFERENTE</v>
      </c>
      <c r="B43" s="39">
        <v>33</v>
      </c>
      <c r="C43" s="15" t="s">
        <v>71</v>
      </c>
      <c r="D43" s="14"/>
      <c r="E43" s="14" t="s">
        <v>49</v>
      </c>
      <c r="F43" s="18"/>
      <c r="G43" s="19"/>
      <c r="H43" s="20"/>
      <c r="I43" s="21">
        <f t="shared" si="1"/>
        <v>0</v>
      </c>
      <c r="J43" s="22">
        <f t="shared" si="2"/>
        <v>0</v>
      </c>
    </row>
    <row r="44" spans="1:10" ht="17" x14ac:dyDescent="0.2">
      <c r="A44" s="8" t="str">
        <f t="shared" si="0"/>
        <v>DIGITAR NOMBRE DEL OFERENTE</v>
      </c>
      <c r="B44" s="40">
        <v>34</v>
      </c>
      <c r="C44" s="15" t="s">
        <v>32</v>
      </c>
      <c r="D44" s="14"/>
      <c r="E44" s="14" t="s">
        <v>63</v>
      </c>
      <c r="F44" s="18"/>
      <c r="G44" s="19"/>
      <c r="H44" s="20"/>
      <c r="I44" s="21">
        <f t="shared" ref="I44:I45" si="3">ROUND((G44+H44),4)</f>
        <v>0</v>
      </c>
      <c r="J44" s="22">
        <f t="shared" ref="J44:J45" si="4">ROUND(F44*I44,4)</f>
        <v>0</v>
      </c>
    </row>
    <row r="45" spans="1:10" ht="17" x14ac:dyDescent="0.2">
      <c r="A45" s="8" t="str">
        <f t="shared" si="0"/>
        <v>DIGITAR NOMBRE DEL OFERENTE</v>
      </c>
      <c r="B45" s="39">
        <v>35</v>
      </c>
      <c r="C45" s="15" t="s">
        <v>54</v>
      </c>
      <c r="D45" s="14"/>
      <c r="E45" s="14" t="s">
        <v>64</v>
      </c>
      <c r="F45" s="18"/>
      <c r="G45" s="19"/>
      <c r="H45" s="20"/>
      <c r="I45" s="21">
        <f t="shared" si="3"/>
        <v>0</v>
      </c>
      <c r="J45" s="22">
        <f t="shared" si="4"/>
        <v>0</v>
      </c>
    </row>
    <row r="46" spans="1:10" ht="17" x14ac:dyDescent="0.2">
      <c r="A46" s="8" t="str">
        <f t="shared" si="0"/>
        <v>DIGITAR NOMBRE DEL OFERENTE</v>
      </c>
      <c r="B46" s="40">
        <v>36</v>
      </c>
      <c r="C46" s="15" t="s">
        <v>94</v>
      </c>
      <c r="D46" s="14"/>
      <c r="E46" s="14" t="s">
        <v>65</v>
      </c>
      <c r="F46" s="18"/>
      <c r="G46" s="19"/>
      <c r="H46" s="20"/>
      <c r="I46" s="21">
        <f t="shared" ref="I46" si="5">ROUND((G46+H46),4)</f>
        <v>0</v>
      </c>
      <c r="J46" s="22">
        <f t="shared" ref="J46" si="6">ROUND(F46*I46,4)</f>
        <v>0</v>
      </c>
    </row>
    <row r="47" spans="1:10" ht="25.75" customHeight="1" x14ac:dyDescent="0.2">
      <c r="A47" s="8" t="str">
        <f t="shared" si="0"/>
        <v>DIGITAR NOMBRE DEL OFERENTE</v>
      </c>
      <c r="B47" s="39">
        <v>37</v>
      </c>
      <c r="C47" s="15" t="s">
        <v>75</v>
      </c>
      <c r="D47" s="14"/>
      <c r="E47" s="14" t="s">
        <v>65</v>
      </c>
      <c r="F47" s="18"/>
      <c r="G47" s="19"/>
      <c r="H47" s="20"/>
      <c r="I47" s="21">
        <f t="shared" ref="I47:I72" si="7">ROUND((G47+H47),4)</f>
        <v>0</v>
      </c>
      <c r="J47" s="22">
        <f t="shared" ref="J47:J72" si="8">ROUND(F47*I47,4)</f>
        <v>0</v>
      </c>
    </row>
    <row r="48" spans="1:10" ht="34" x14ac:dyDescent="0.2">
      <c r="A48" s="8" t="str">
        <f t="shared" si="0"/>
        <v>DIGITAR NOMBRE DEL OFERENTE</v>
      </c>
      <c r="B48" s="40">
        <v>38</v>
      </c>
      <c r="C48" s="15" t="s">
        <v>87</v>
      </c>
      <c r="D48" s="14"/>
      <c r="E48" s="14" t="s">
        <v>65</v>
      </c>
      <c r="F48" s="18"/>
      <c r="G48" s="19"/>
      <c r="H48" s="20"/>
      <c r="I48" s="21">
        <f t="shared" si="7"/>
        <v>0</v>
      </c>
      <c r="J48" s="22">
        <f t="shared" si="8"/>
        <v>0</v>
      </c>
    </row>
    <row r="49" spans="1:10" ht="34" x14ac:dyDescent="0.2">
      <c r="A49" s="8" t="str">
        <f t="shared" si="0"/>
        <v>DIGITAR NOMBRE DEL OFERENTE</v>
      </c>
      <c r="B49" s="39">
        <v>39</v>
      </c>
      <c r="C49" s="15" t="s">
        <v>74</v>
      </c>
      <c r="D49" s="14"/>
      <c r="E49" s="14" t="s">
        <v>65</v>
      </c>
      <c r="F49" s="18"/>
      <c r="G49" s="19"/>
      <c r="H49" s="20"/>
      <c r="I49" s="21">
        <f t="shared" si="7"/>
        <v>0</v>
      </c>
      <c r="J49" s="22">
        <f t="shared" si="8"/>
        <v>0</v>
      </c>
    </row>
    <row r="50" spans="1:10" ht="17" x14ac:dyDescent="0.2">
      <c r="A50" s="8" t="str">
        <f t="shared" si="0"/>
        <v>DIGITAR NOMBRE DEL OFERENTE</v>
      </c>
      <c r="B50" s="40">
        <v>40</v>
      </c>
      <c r="C50" s="15" t="s">
        <v>33</v>
      </c>
      <c r="D50" s="14"/>
      <c r="E50" s="14" t="s">
        <v>107</v>
      </c>
      <c r="F50" s="18"/>
      <c r="G50" s="19"/>
      <c r="H50" s="20"/>
      <c r="I50" s="21">
        <f t="shared" si="7"/>
        <v>0</v>
      </c>
      <c r="J50" s="22">
        <f t="shared" si="8"/>
        <v>0</v>
      </c>
    </row>
    <row r="51" spans="1:10" ht="17" x14ac:dyDescent="0.2">
      <c r="A51" s="8" t="str">
        <f t="shared" si="0"/>
        <v>DIGITAR NOMBRE DEL OFERENTE</v>
      </c>
      <c r="B51" s="39">
        <v>41</v>
      </c>
      <c r="C51" s="15" t="s">
        <v>34</v>
      </c>
      <c r="D51" s="14"/>
      <c r="E51" s="14" t="s">
        <v>65</v>
      </c>
      <c r="F51" s="18"/>
      <c r="G51" s="19"/>
      <c r="H51" s="20"/>
      <c r="I51" s="21">
        <f t="shared" si="7"/>
        <v>0</v>
      </c>
      <c r="J51" s="22">
        <f t="shared" si="8"/>
        <v>0</v>
      </c>
    </row>
    <row r="52" spans="1:10" ht="22.25" customHeight="1" x14ac:dyDescent="0.2">
      <c r="A52" s="8" t="str">
        <f t="shared" si="0"/>
        <v>DIGITAR NOMBRE DEL OFERENTE</v>
      </c>
      <c r="B52" s="40">
        <v>42</v>
      </c>
      <c r="C52" s="15" t="s">
        <v>35</v>
      </c>
      <c r="D52" s="14"/>
      <c r="E52" s="14" t="s">
        <v>47</v>
      </c>
      <c r="F52" s="18"/>
      <c r="G52" s="19"/>
      <c r="H52" s="20"/>
      <c r="I52" s="21">
        <f t="shared" si="7"/>
        <v>0</v>
      </c>
      <c r="J52" s="22">
        <f t="shared" si="8"/>
        <v>0</v>
      </c>
    </row>
    <row r="53" spans="1:10" ht="22.25" customHeight="1" x14ac:dyDescent="0.2">
      <c r="A53" s="8" t="str">
        <f t="shared" si="0"/>
        <v>DIGITAR NOMBRE DEL OFERENTE</v>
      </c>
      <c r="B53" s="39">
        <v>43</v>
      </c>
      <c r="C53" s="15" t="s">
        <v>36</v>
      </c>
      <c r="D53" s="14"/>
      <c r="E53" s="14" t="s">
        <v>48</v>
      </c>
      <c r="F53" s="18"/>
      <c r="G53" s="19"/>
      <c r="H53" s="20"/>
      <c r="I53" s="21">
        <f t="shared" si="7"/>
        <v>0</v>
      </c>
      <c r="J53" s="22">
        <f t="shared" si="8"/>
        <v>0</v>
      </c>
    </row>
    <row r="54" spans="1:10" ht="22.25" customHeight="1" x14ac:dyDescent="0.2">
      <c r="A54" s="8" t="str">
        <f t="shared" si="0"/>
        <v>DIGITAR NOMBRE DEL OFERENTE</v>
      </c>
      <c r="B54" s="40">
        <v>44</v>
      </c>
      <c r="C54" s="15" t="s">
        <v>72</v>
      </c>
      <c r="D54" s="14"/>
      <c r="E54" s="14" t="s">
        <v>49</v>
      </c>
      <c r="F54" s="18"/>
      <c r="G54" s="19"/>
      <c r="H54" s="20"/>
      <c r="I54" s="21">
        <f t="shared" si="7"/>
        <v>0</v>
      </c>
      <c r="J54" s="22">
        <f t="shared" si="8"/>
        <v>0</v>
      </c>
    </row>
    <row r="55" spans="1:10" ht="17" x14ac:dyDescent="0.2">
      <c r="A55" s="8" t="str">
        <f t="shared" si="0"/>
        <v>DIGITAR NOMBRE DEL OFERENTE</v>
      </c>
      <c r="B55" s="39">
        <v>45</v>
      </c>
      <c r="C55" s="15" t="s">
        <v>98</v>
      </c>
      <c r="D55" s="14"/>
      <c r="E55" s="14" t="s">
        <v>11</v>
      </c>
      <c r="F55" s="18"/>
      <c r="G55" s="19"/>
      <c r="H55" s="20"/>
      <c r="I55" s="21">
        <f t="shared" si="7"/>
        <v>0</v>
      </c>
      <c r="J55" s="22">
        <f t="shared" si="8"/>
        <v>0</v>
      </c>
    </row>
    <row r="56" spans="1:10" ht="34" x14ac:dyDescent="0.2">
      <c r="A56" s="8" t="str">
        <f t="shared" si="0"/>
        <v>DIGITAR NOMBRE DEL OFERENTE</v>
      </c>
      <c r="B56" s="40">
        <v>46</v>
      </c>
      <c r="C56" s="15" t="s">
        <v>84</v>
      </c>
      <c r="D56" s="14"/>
      <c r="E56" s="14" t="s">
        <v>103</v>
      </c>
      <c r="F56" s="18"/>
      <c r="G56" s="19"/>
      <c r="H56" s="20"/>
      <c r="I56" s="21">
        <f t="shared" si="7"/>
        <v>0</v>
      </c>
      <c r="J56" s="22">
        <f t="shared" si="8"/>
        <v>0</v>
      </c>
    </row>
    <row r="57" spans="1:10" ht="17" x14ac:dyDescent="0.2">
      <c r="A57" s="8" t="str">
        <f t="shared" si="0"/>
        <v>DIGITAR NOMBRE DEL OFERENTE</v>
      </c>
      <c r="B57" s="39">
        <v>47</v>
      </c>
      <c r="C57" s="15" t="s">
        <v>99</v>
      </c>
      <c r="D57" s="14"/>
      <c r="E57" s="14" t="s">
        <v>66</v>
      </c>
      <c r="F57" s="18"/>
      <c r="G57" s="19"/>
      <c r="H57" s="20"/>
      <c r="I57" s="21">
        <f t="shared" si="7"/>
        <v>0</v>
      </c>
      <c r="J57" s="22">
        <f t="shared" si="8"/>
        <v>0</v>
      </c>
    </row>
    <row r="58" spans="1:10" ht="40.25" customHeight="1" x14ac:dyDescent="0.2">
      <c r="A58" s="6" t="s">
        <v>14</v>
      </c>
      <c r="B58" s="6" t="s">
        <v>82</v>
      </c>
      <c r="C58" s="6" t="s">
        <v>1</v>
      </c>
      <c r="D58" s="7" t="s">
        <v>9</v>
      </c>
      <c r="E58" s="6" t="s">
        <v>5</v>
      </c>
      <c r="F58" s="7" t="s">
        <v>2</v>
      </c>
      <c r="G58" s="7" t="s">
        <v>3</v>
      </c>
      <c r="H58" s="7" t="s">
        <v>0</v>
      </c>
      <c r="I58" s="6" t="s">
        <v>4</v>
      </c>
      <c r="J58" s="6" t="s">
        <v>6</v>
      </c>
    </row>
    <row r="59" spans="1:10" ht="40.25" customHeight="1" x14ac:dyDescent="0.2">
      <c r="A59" s="8" t="str">
        <f t="shared" si="0"/>
        <v>DIGITAR NOMBRE DEL OFERENTE</v>
      </c>
      <c r="B59" s="40">
        <v>48</v>
      </c>
      <c r="C59" s="15" t="s">
        <v>85</v>
      </c>
      <c r="D59" s="7"/>
      <c r="E59" s="14" t="s">
        <v>11</v>
      </c>
      <c r="F59" s="18"/>
      <c r="G59" s="19"/>
      <c r="H59" s="20"/>
      <c r="I59" s="21">
        <f t="shared" ref="I59:I60" si="9">ROUND((G59+H59),4)</f>
        <v>0</v>
      </c>
      <c r="J59" s="22">
        <f t="shared" ref="J59:J60" si="10">ROUND(F59*I59,4)</f>
        <v>0</v>
      </c>
    </row>
    <row r="60" spans="1:10" ht="17" x14ac:dyDescent="0.2">
      <c r="A60" s="8" t="str">
        <f t="shared" si="0"/>
        <v>DIGITAR NOMBRE DEL OFERENTE</v>
      </c>
      <c r="B60" s="39">
        <v>49</v>
      </c>
      <c r="C60" s="15" t="s">
        <v>100</v>
      </c>
      <c r="D60" s="14"/>
      <c r="E60" s="14" t="s">
        <v>11</v>
      </c>
      <c r="F60" s="18"/>
      <c r="G60" s="19"/>
      <c r="H60" s="20"/>
      <c r="I60" s="21">
        <f t="shared" si="9"/>
        <v>0</v>
      </c>
      <c r="J60" s="22">
        <f t="shared" si="10"/>
        <v>0</v>
      </c>
    </row>
    <row r="61" spans="1:10" ht="25.25" customHeight="1" x14ac:dyDescent="0.2">
      <c r="A61" s="8" t="str">
        <f t="shared" si="0"/>
        <v>DIGITAR NOMBRE DEL OFERENTE</v>
      </c>
      <c r="B61" s="40">
        <v>50</v>
      </c>
      <c r="C61" s="15" t="s">
        <v>37</v>
      </c>
      <c r="D61" s="14"/>
      <c r="E61" s="14" t="s">
        <v>49</v>
      </c>
      <c r="F61" s="18"/>
      <c r="G61" s="19"/>
      <c r="H61" s="20"/>
      <c r="I61" s="21">
        <f t="shared" si="7"/>
        <v>0</v>
      </c>
      <c r="J61" s="22">
        <f t="shared" si="8"/>
        <v>0</v>
      </c>
    </row>
    <row r="62" spans="1:10" ht="25.25" customHeight="1" x14ac:dyDescent="0.2">
      <c r="A62" s="8" t="str">
        <f t="shared" si="0"/>
        <v>DIGITAR NOMBRE DEL OFERENTE</v>
      </c>
      <c r="B62" s="39">
        <v>51</v>
      </c>
      <c r="C62" s="15" t="s">
        <v>10</v>
      </c>
      <c r="D62" s="14"/>
      <c r="E62" s="14" t="s">
        <v>11</v>
      </c>
      <c r="F62" s="18"/>
      <c r="G62" s="19"/>
      <c r="H62" s="20"/>
      <c r="I62" s="21">
        <f t="shared" si="7"/>
        <v>0</v>
      </c>
      <c r="J62" s="22">
        <f t="shared" si="8"/>
        <v>0</v>
      </c>
    </row>
    <row r="63" spans="1:10" ht="25.25" customHeight="1" x14ac:dyDescent="0.2">
      <c r="A63" s="8" t="str">
        <f t="shared" si="0"/>
        <v>DIGITAR NOMBRE DEL OFERENTE</v>
      </c>
      <c r="B63" s="40">
        <v>52</v>
      </c>
      <c r="C63" s="15" t="s">
        <v>38</v>
      </c>
      <c r="D63" s="14"/>
      <c r="E63" s="14" t="s">
        <v>104</v>
      </c>
      <c r="F63" s="18"/>
      <c r="G63" s="19"/>
      <c r="H63" s="20"/>
      <c r="I63" s="21">
        <f t="shared" si="7"/>
        <v>0</v>
      </c>
      <c r="J63" s="22">
        <f t="shared" si="8"/>
        <v>0</v>
      </c>
    </row>
    <row r="64" spans="1:10" ht="25.25" customHeight="1" x14ac:dyDescent="0.2">
      <c r="A64" s="8" t="str">
        <f t="shared" si="0"/>
        <v>DIGITAR NOMBRE DEL OFERENTE</v>
      </c>
      <c r="B64" s="39">
        <v>53</v>
      </c>
      <c r="C64" s="15" t="s">
        <v>101</v>
      </c>
      <c r="D64" s="14"/>
      <c r="E64" s="14" t="s">
        <v>11</v>
      </c>
      <c r="F64" s="18"/>
      <c r="G64" s="19"/>
      <c r="H64" s="20"/>
      <c r="I64" s="21">
        <f t="shared" si="7"/>
        <v>0</v>
      </c>
      <c r="J64" s="22">
        <f t="shared" si="8"/>
        <v>0</v>
      </c>
    </row>
    <row r="65" spans="1:11" ht="17" x14ac:dyDescent="0.2">
      <c r="A65" s="8" t="str">
        <f t="shared" si="0"/>
        <v>DIGITAR NOMBRE DEL OFERENTE</v>
      </c>
      <c r="B65" s="40">
        <v>54</v>
      </c>
      <c r="C65" s="15" t="s">
        <v>55</v>
      </c>
      <c r="D65" s="14"/>
      <c r="E65" s="14" t="s">
        <v>49</v>
      </c>
      <c r="F65" s="18"/>
      <c r="G65" s="19"/>
      <c r="H65" s="20"/>
      <c r="I65" s="21">
        <f t="shared" si="7"/>
        <v>0</v>
      </c>
      <c r="J65" s="22">
        <f t="shared" si="8"/>
        <v>0</v>
      </c>
    </row>
    <row r="66" spans="1:11" ht="17" x14ac:dyDescent="0.2">
      <c r="A66" s="8" t="str">
        <f t="shared" si="0"/>
        <v>DIGITAR NOMBRE DEL OFERENTE</v>
      </c>
      <c r="B66" s="39">
        <v>55</v>
      </c>
      <c r="C66" s="15" t="s">
        <v>76</v>
      </c>
      <c r="D66" s="14"/>
      <c r="E66" s="14" t="s">
        <v>46</v>
      </c>
      <c r="F66" s="18"/>
      <c r="G66" s="19"/>
      <c r="H66" s="20"/>
      <c r="I66" s="21">
        <f t="shared" si="7"/>
        <v>0</v>
      </c>
      <c r="J66" s="22">
        <f t="shared" si="8"/>
        <v>0</v>
      </c>
    </row>
    <row r="67" spans="1:11" ht="27" customHeight="1" x14ac:dyDescent="0.2">
      <c r="A67" s="8" t="str">
        <f t="shared" si="0"/>
        <v>DIGITAR NOMBRE DEL OFERENTE</v>
      </c>
      <c r="B67" s="40">
        <v>56</v>
      </c>
      <c r="C67" s="15" t="s">
        <v>39</v>
      </c>
      <c r="D67" s="14"/>
      <c r="E67" s="14" t="s">
        <v>11</v>
      </c>
      <c r="F67" s="18"/>
      <c r="G67" s="19"/>
      <c r="H67" s="20"/>
      <c r="I67" s="21">
        <f t="shared" si="7"/>
        <v>0</v>
      </c>
      <c r="J67" s="22">
        <f t="shared" si="8"/>
        <v>0</v>
      </c>
    </row>
    <row r="68" spans="1:11" ht="27" customHeight="1" x14ac:dyDescent="0.2">
      <c r="A68" s="8" t="str">
        <f t="shared" si="0"/>
        <v>DIGITAR NOMBRE DEL OFERENTE</v>
      </c>
      <c r="B68" s="39">
        <v>57</v>
      </c>
      <c r="C68" s="15" t="s">
        <v>40</v>
      </c>
      <c r="D68" s="14"/>
      <c r="E68" s="14" t="s">
        <v>59</v>
      </c>
      <c r="F68" s="18"/>
      <c r="G68" s="19"/>
      <c r="H68" s="20"/>
      <c r="I68" s="21">
        <f t="shared" si="7"/>
        <v>0</v>
      </c>
      <c r="J68" s="22">
        <f t="shared" si="8"/>
        <v>0</v>
      </c>
    </row>
    <row r="69" spans="1:11" ht="27" customHeight="1" x14ac:dyDescent="0.2">
      <c r="A69" s="8" t="str">
        <f t="shared" si="0"/>
        <v>DIGITAR NOMBRE DEL OFERENTE</v>
      </c>
      <c r="B69" s="40">
        <v>58</v>
      </c>
      <c r="C69" s="15" t="s">
        <v>56</v>
      </c>
      <c r="D69" s="14"/>
      <c r="E69" s="14" t="s">
        <v>67</v>
      </c>
      <c r="F69" s="18"/>
      <c r="G69" s="19"/>
      <c r="H69" s="20"/>
      <c r="I69" s="21">
        <f t="shared" si="7"/>
        <v>0</v>
      </c>
      <c r="J69" s="22">
        <f t="shared" si="8"/>
        <v>0</v>
      </c>
    </row>
    <row r="70" spans="1:11" ht="27" customHeight="1" x14ac:dyDescent="0.2">
      <c r="A70" s="8" t="str">
        <f t="shared" si="0"/>
        <v>DIGITAR NOMBRE DEL OFERENTE</v>
      </c>
      <c r="B70" s="39">
        <v>59</v>
      </c>
      <c r="C70" s="15" t="s">
        <v>41</v>
      </c>
      <c r="D70" s="14"/>
      <c r="E70" s="14" t="s">
        <v>59</v>
      </c>
      <c r="F70" s="18"/>
      <c r="G70" s="19"/>
      <c r="H70" s="20"/>
      <c r="I70" s="21">
        <f t="shared" si="7"/>
        <v>0</v>
      </c>
      <c r="J70" s="22">
        <f t="shared" si="8"/>
        <v>0</v>
      </c>
    </row>
    <row r="71" spans="1:11" ht="27" customHeight="1" x14ac:dyDescent="0.2">
      <c r="A71" s="8" t="str">
        <f t="shared" si="0"/>
        <v>DIGITAR NOMBRE DEL OFERENTE</v>
      </c>
      <c r="B71" s="40">
        <v>60</v>
      </c>
      <c r="C71" s="15" t="s">
        <v>42</v>
      </c>
      <c r="D71" s="14"/>
      <c r="E71" s="14" t="s">
        <v>11</v>
      </c>
      <c r="F71" s="18"/>
      <c r="G71" s="19"/>
      <c r="H71" s="20"/>
      <c r="I71" s="21">
        <f t="shared" si="7"/>
        <v>0</v>
      </c>
      <c r="J71" s="22">
        <f t="shared" si="8"/>
        <v>0</v>
      </c>
    </row>
    <row r="72" spans="1:11" ht="17" x14ac:dyDescent="0.2">
      <c r="A72" s="8" t="str">
        <f t="shared" si="0"/>
        <v>DIGITAR NOMBRE DEL OFERENTE</v>
      </c>
      <c r="B72" s="39">
        <v>61</v>
      </c>
      <c r="C72" s="15" t="s">
        <v>57</v>
      </c>
      <c r="D72" s="14"/>
      <c r="E72" s="14" t="s">
        <v>68</v>
      </c>
      <c r="F72" s="18"/>
      <c r="G72" s="19"/>
      <c r="H72" s="20"/>
      <c r="I72" s="21">
        <f t="shared" si="7"/>
        <v>0</v>
      </c>
      <c r="J72" s="22">
        <f t="shared" si="8"/>
        <v>0</v>
      </c>
    </row>
    <row r="73" spans="1:11" ht="17" x14ac:dyDescent="0.2">
      <c r="A73" s="8" t="str">
        <f t="shared" si="0"/>
        <v>DIGITAR NOMBRE DEL OFERENTE</v>
      </c>
      <c r="B73" s="40">
        <v>62</v>
      </c>
      <c r="C73" s="15" t="s">
        <v>102</v>
      </c>
      <c r="D73" s="14"/>
      <c r="E73" s="14" t="s">
        <v>11</v>
      </c>
      <c r="F73" s="24"/>
      <c r="G73" s="25"/>
      <c r="H73" s="26"/>
      <c r="I73" s="21">
        <f t="shared" ref="I73:I78" si="11">ROUND((G73+H73),4)</f>
        <v>0</v>
      </c>
      <c r="J73" s="22">
        <f t="shared" ref="J73:J78" si="12">ROUND(F73*I73,4)</f>
        <v>0</v>
      </c>
    </row>
    <row r="74" spans="1:11" ht="17" x14ac:dyDescent="0.2">
      <c r="A74" s="8" t="str">
        <f t="shared" si="0"/>
        <v>DIGITAR NOMBRE DEL OFERENTE</v>
      </c>
      <c r="B74" s="39">
        <v>63</v>
      </c>
      <c r="C74" s="15" t="s">
        <v>81</v>
      </c>
      <c r="D74" s="14"/>
      <c r="E74" s="14" t="s">
        <v>59</v>
      </c>
      <c r="F74" s="24"/>
      <c r="G74" s="25"/>
      <c r="H74" s="26"/>
      <c r="I74" s="21">
        <f t="shared" si="11"/>
        <v>0</v>
      </c>
      <c r="J74" s="22">
        <f t="shared" si="12"/>
        <v>0</v>
      </c>
    </row>
    <row r="75" spans="1:11" ht="34" x14ac:dyDescent="0.2">
      <c r="A75" s="8" t="str">
        <f t="shared" si="0"/>
        <v>DIGITAR NOMBRE DEL OFERENTE</v>
      </c>
      <c r="B75" s="40">
        <v>64</v>
      </c>
      <c r="C75" s="15" t="s">
        <v>73</v>
      </c>
      <c r="D75" s="14"/>
      <c r="E75" s="14" t="s">
        <v>49</v>
      </c>
      <c r="F75" s="24"/>
      <c r="G75" s="25"/>
      <c r="H75" s="26"/>
      <c r="I75" s="21">
        <f t="shared" si="11"/>
        <v>0</v>
      </c>
      <c r="J75" s="22">
        <f t="shared" si="12"/>
        <v>0</v>
      </c>
    </row>
    <row r="76" spans="1:11" ht="17" x14ac:dyDescent="0.2">
      <c r="A76" s="8" t="str">
        <f t="shared" si="0"/>
        <v>DIGITAR NOMBRE DEL OFERENTE</v>
      </c>
      <c r="B76" s="39">
        <v>65</v>
      </c>
      <c r="C76" s="15" t="s">
        <v>86</v>
      </c>
      <c r="D76" s="14"/>
      <c r="E76" s="14" t="s">
        <v>11</v>
      </c>
      <c r="F76" s="24"/>
      <c r="G76" s="25"/>
      <c r="H76" s="26"/>
      <c r="I76" s="21">
        <f t="shared" si="11"/>
        <v>0</v>
      </c>
      <c r="J76" s="22">
        <f t="shared" si="12"/>
        <v>0</v>
      </c>
    </row>
    <row r="77" spans="1:11" ht="17" x14ac:dyDescent="0.2">
      <c r="A77" s="8" t="str">
        <f t="shared" ref="A77:A78" si="13">+$D$9</f>
        <v>DIGITAR NOMBRE DEL OFERENTE</v>
      </c>
      <c r="B77" s="40">
        <v>66</v>
      </c>
      <c r="C77" s="15" t="s">
        <v>43</v>
      </c>
      <c r="D77" s="14"/>
      <c r="E77" s="14" t="s">
        <v>11</v>
      </c>
      <c r="F77" s="24"/>
      <c r="G77" s="25"/>
      <c r="H77" s="26"/>
      <c r="I77" s="21">
        <f t="shared" si="11"/>
        <v>0</v>
      </c>
      <c r="J77" s="22">
        <f t="shared" si="12"/>
        <v>0</v>
      </c>
    </row>
    <row r="78" spans="1:11" ht="17" x14ac:dyDescent="0.2">
      <c r="A78" s="8" t="str">
        <f t="shared" si="13"/>
        <v>DIGITAR NOMBRE DEL OFERENTE</v>
      </c>
      <c r="B78" s="39">
        <v>67</v>
      </c>
      <c r="C78" s="15" t="s">
        <v>44</v>
      </c>
      <c r="D78" s="14"/>
      <c r="E78" s="14" t="s">
        <v>11</v>
      </c>
      <c r="F78" s="24"/>
      <c r="G78" s="25"/>
      <c r="H78" s="26"/>
      <c r="I78" s="21">
        <f t="shared" si="11"/>
        <v>0</v>
      </c>
      <c r="J78" s="22">
        <f t="shared" si="12"/>
        <v>0</v>
      </c>
    </row>
    <row r="79" spans="1:11" ht="22.75" customHeight="1" thickBot="1" x14ac:dyDescent="0.25">
      <c r="A79" s="1"/>
      <c r="B79" s="43"/>
      <c r="C79" s="43"/>
      <c r="D79" s="43"/>
      <c r="E79" s="43"/>
      <c r="F79" s="43"/>
      <c r="G79" s="43"/>
      <c r="H79" s="43"/>
      <c r="I79" s="44"/>
      <c r="J79" s="27"/>
      <c r="K79" s="28"/>
    </row>
    <row r="80" spans="1:11" ht="34.75" customHeight="1" x14ac:dyDescent="0.2">
      <c r="B80" s="2" t="s">
        <v>8</v>
      </c>
      <c r="C80" s="4"/>
      <c r="D80" s="4"/>
      <c r="E80" s="45">
        <f>+SUM(J11:J78)</f>
        <v>0</v>
      </c>
      <c r="F80" s="46"/>
      <c r="G80" s="29"/>
      <c r="H80" s="29"/>
      <c r="I80" s="5"/>
      <c r="J80" s="30"/>
      <c r="K80" s="28"/>
    </row>
    <row r="81" spans="2:11" ht="17" thickBot="1" x14ac:dyDescent="0.25">
      <c r="B81" s="3" t="s">
        <v>7</v>
      </c>
      <c r="C81" s="31"/>
      <c r="D81" s="32"/>
      <c r="E81" s="47" t="e">
        <f ca="1">+[1]!NumLetras(E80)</f>
        <v>#NAME?</v>
      </c>
      <c r="F81" s="47"/>
      <c r="G81" s="47"/>
      <c r="H81" s="47"/>
      <c r="I81" s="47"/>
      <c r="J81" s="48"/>
      <c r="K81" s="28"/>
    </row>
    <row r="82" spans="2:11" x14ac:dyDescent="0.2">
      <c r="B82" s="28"/>
      <c r="C82" s="28"/>
      <c r="D82" s="33"/>
      <c r="E82" s="28"/>
      <c r="F82" s="28"/>
      <c r="G82" s="28"/>
      <c r="H82" s="28"/>
      <c r="I82" s="28"/>
      <c r="J82" s="28"/>
    </row>
    <row r="83" spans="2:11" ht="16.75" customHeight="1" x14ac:dyDescent="0.2">
      <c r="E83" s="34"/>
      <c r="F83" s="34"/>
    </row>
    <row r="84" spans="2:11" ht="17" x14ac:dyDescent="0.2">
      <c r="B84" s="41" t="s">
        <v>50</v>
      </c>
      <c r="C84" s="41"/>
      <c r="D84" s="41"/>
      <c r="E84" s="41"/>
      <c r="F84" s="41"/>
      <c r="G84" s="41"/>
      <c r="H84" s="41"/>
      <c r="I84" s="41"/>
    </row>
    <row r="85" spans="2:11" ht="46.25" customHeight="1" x14ac:dyDescent="0.2">
      <c r="C85" s="42" t="s">
        <v>51</v>
      </c>
      <c r="D85" s="42"/>
      <c r="E85" s="42"/>
      <c r="F85" s="12"/>
      <c r="G85" s="12"/>
      <c r="H85" s="12"/>
      <c r="I85" s="12"/>
      <c r="J85" s="12"/>
    </row>
    <row r="86" spans="2:11" ht="17" x14ac:dyDescent="0.2">
      <c r="C86" s="35"/>
      <c r="D86" s="36"/>
      <c r="E86" s="35"/>
      <c r="F86" s="35"/>
      <c r="G86" s="35"/>
      <c r="H86" s="35"/>
      <c r="I86" s="35"/>
    </row>
    <row r="87" spans="2:11" ht="17" x14ac:dyDescent="0.2">
      <c r="C87" s="35"/>
      <c r="D87" s="10" t="s">
        <v>12</v>
      </c>
      <c r="E87" s="35"/>
      <c r="F87" s="35"/>
      <c r="G87" s="35"/>
      <c r="H87" s="35"/>
    </row>
    <row r="88" spans="2:11" ht="17" x14ac:dyDescent="0.2">
      <c r="C88" s="35"/>
      <c r="D88" s="10"/>
      <c r="E88" s="35"/>
      <c r="F88" s="35"/>
      <c r="G88" s="35"/>
      <c r="H88" s="35"/>
    </row>
    <row r="89" spans="2:11" ht="17" x14ac:dyDescent="0.2">
      <c r="C89" s="35"/>
      <c r="D89" s="11" t="s">
        <v>13</v>
      </c>
      <c r="E89" s="35"/>
      <c r="F89" s="35"/>
      <c r="G89" s="35"/>
      <c r="H89" s="35"/>
    </row>
  </sheetData>
  <sheetProtection formatCells="0" deleteRows="0"/>
  <mergeCells count="5">
    <mergeCell ref="B84:I84"/>
    <mergeCell ref="C85:E85"/>
    <mergeCell ref="B79:I79"/>
    <mergeCell ref="E80:F80"/>
    <mergeCell ref="E81:J81"/>
  </mergeCells>
  <hyperlinks>
    <hyperlink ref="F10" location="_ftn2" display="_ftn2" xr:uid="{00000000-0004-0000-0000-000000000000}"/>
    <hyperlink ref="F58" location="_ftn2" display="_ftn2" xr:uid="{84A37E43-FF40-8642-8078-3BB6BC8A3B6C}"/>
  </hyperlinks>
  <pageMargins left="0.47" right="0.35" top="0.75" bottom="0.75" header="0.3" footer="0.3"/>
  <pageSetup scale="54" orientation="portrait" horizontalDpi="360" verticalDpi="360" r:id="rId1"/>
  <rowBreaks count="2" manualBreakCount="2">
    <brk id="57" max="9" man="1"/>
    <brk id="90" max="9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Oferta</vt:lpstr>
      <vt:lpstr>Oferta!_ftnref2</vt:lpstr>
      <vt:lpstr>Oferta!Área_de_impresión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jose manuel peguero martinez</cp:lastModifiedBy>
  <cp:lastPrinted>2023-01-17T20:04:24Z</cp:lastPrinted>
  <dcterms:created xsi:type="dcterms:W3CDTF">2015-02-02T21:23:55Z</dcterms:created>
  <dcterms:modified xsi:type="dcterms:W3CDTF">2023-12-01T18:05:50Z</dcterms:modified>
</cp:coreProperties>
</file>