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_\Dropbox\COMEDORES ECONOMICOS-LICITACIONES\2023\CEED-LPN-2023-0002 (DESECHABLES)\"/>
    </mc:Choice>
  </mc:AlternateContent>
  <bookViews>
    <workbookView xWindow="0" yWindow="0" windowWidth="23040" windowHeight="8904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0" l="1"/>
  <c r="J16" i="10" s="1"/>
  <c r="I17" i="10"/>
  <c r="J17" i="10" s="1"/>
  <c r="I18" i="10"/>
  <c r="J18" i="10" s="1"/>
  <c r="I19" i="10"/>
  <c r="J19" i="10" s="1"/>
  <c r="I12" i="10"/>
  <c r="J12" i="10" s="1"/>
  <c r="I11" i="10"/>
  <c r="J11" i="10" s="1"/>
  <c r="I13" i="10"/>
  <c r="J13" i="10" s="1"/>
  <c r="I15" i="10"/>
  <c r="J15" i="10" s="1"/>
  <c r="I20" i="10"/>
  <c r="J20" i="10" s="1"/>
  <c r="I14" i="10" l="1"/>
  <c r="J14" i="10" s="1"/>
  <c r="A12" i="10" l="1"/>
  <c r="A13" i="10"/>
  <c r="A14" i="10"/>
  <c r="A15" i="10"/>
  <c r="A16" i="10"/>
  <c r="A17" i="10"/>
  <c r="A18" i="10"/>
  <c r="A19" i="10"/>
  <c r="A20" i="10"/>
  <c r="A11" i="10"/>
  <c r="E23" i="10" l="1"/>
  <c r="E24" i="10"/>
</calcChain>
</file>

<file path=xl/sharedStrings.xml><?xml version="1.0" encoding="utf-8"?>
<sst xmlns="http://schemas.openxmlformats.org/spreadsheetml/2006/main" count="38" uniqueCount="29">
  <si>
    <t>ITBIS</t>
  </si>
  <si>
    <t>Item No.</t>
  </si>
  <si>
    <t>Descripción del Bien, Servicio u Obra</t>
  </si>
  <si>
    <t>Cantidad[2]</t>
  </si>
  <si>
    <t>Precio Unitario</t>
  </si>
  <si>
    <t>Precio Unitario Final</t>
  </si>
  <si>
    <t>Unidad de Medida[1]</t>
  </si>
  <si>
    <t>SUBTOTAL</t>
  </si>
  <si>
    <t>Valor total de la oferta en letras:</t>
  </si>
  <si>
    <t xml:space="preserve">VALOR  TOTAL DE LA OFERTA: </t>
  </si>
  <si>
    <t>Marca</t>
  </si>
  <si>
    <t>FIRMA:_______________________</t>
  </si>
  <si>
    <t>FECHA: _________________</t>
  </si>
  <si>
    <t>OFERENTE</t>
  </si>
  <si>
    <t xml:space="preserve">Nombre del Oferente: </t>
  </si>
  <si>
    <t>DIGITAR NOMBRE DEL OFERENTE</t>
  </si>
  <si>
    <t xml:space="preserve">______________________ en calidad de ________________, debidamente autorizado para actuar en nombre y </t>
  </si>
  <si>
    <t>representación de _________________________________.</t>
  </si>
  <si>
    <t>UNIDAD</t>
  </si>
  <si>
    <t xml:space="preserve"> BANDEJA DE ALUMINIO GRANDE DESECHABLE 525x325x74MM (CAJA 50/1)</t>
  </si>
  <si>
    <t>CUCHARAS DESECHABLES (CAJA 1000/1)</t>
  </si>
  <si>
    <t>FUNDAS TRANSPARENTES 5 LIBRAS (FARDOS 1000/1)</t>
  </si>
  <si>
    <t>GORROS DESECHABLES (CAJA 1000/1)</t>
  </si>
  <si>
    <t>GUANTES DESECHABLES LATEX (CAJA 100/1)</t>
  </si>
  <si>
    <t>MASCARILLAS TIPO QUIRURGICAS (CAJA 50/1)</t>
  </si>
  <si>
    <t>PAPEL PLASTICO FILM PVC 16'' (700 YARDAS)</t>
  </si>
  <si>
    <t>SERVILLETAS (FARDOS 10/1)</t>
  </si>
  <si>
    <t>VASO  RIGIDO #7 (CAJA 50/50)</t>
  </si>
  <si>
    <r>
      <t xml:space="preserve">PLATOS DESECHABLES DOBLES </t>
    </r>
    <r>
      <rPr>
        <b/>
        <sz val="12"/>
        <rFont val="Times New Roman"/>
        <family val="1"/>
      </rPr>
      <t xml:space="preserve">TIMBRADOS </t>
    </r>
    <r>
      <rPr>
        <sz val="12"/>
        <rFont val="Times New Roman"/>
        <family val="1"/>
      </rPr>
      <t>C/DIVISION (FARDOS 200/1)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</si>
</sst>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[$RD$-3009]* #,##0.00_-;\-[$RD$-3009]* #,##0.00_-;_-[$RD$-3009]* &quot;-&quot;??_-;_-@_-"/>
    <numFmt numFmtId="165" formatCode="_(* #,##0.0000_);_(* \(#,##0.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2" xfId="1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64" fontId="4" fillId="2" borderId="11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10" fillId="0" borderId="13" xfId="0" applyFont="1" applyBorder="1" applyAlignment="1" applyProtection="1">
      <alignment horizontal="right" vertical="center"/>
      <protection locked="0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65" fontId="3" fillId="0" borderId="2" xfId="1" applyNumberFormat="1" applyFont="1" applyBorder="1" applyAlignment="1" applyProtection="1">
      <alignment vertical="center"/>
      <protection locked="0"/>
    </xf>
    <xf numFmtId="165" fontId="3" fillId="0" borderId="2" xfId="1" applyNumberFormat="1" applyFont="1" applyBorder="1" applyAlignment="1" applyProtection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441325</xdr:colOff>
      <xdr:row>4</xdr:row>
      <xdr:rowOff>87630</xdr:rowOff>
    </xdr:to>
    <xdr:pic>
      <xdr:nvPicPr>
        <xdr:cNvPr id="2" name="Imagen 1" descr="C:\Users\emontesdeoca\Desktop\Escudo Nacional 2018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/>
        <xdr:cNvGrpSpPr>
          <a:grpSpLocks/>
        </xdr:cNvGrpSpPr>
      </xdr:nvGrpSpPr>
      <xdr:grpSpPr bwMode="auto">
        <a:xfrm>
          <a:off x="8991600" y="68580"/>
          <a:ext cx="2560320" cy="638810"/>
          <a:chOff x="12866" y="523"/>
          <a:chExt cx="2544" cy="1104"/>
        </a:xfrm>
      </xdr:grpSpPr>
      <xdr:sp macro="" textlink="">
        <xdr:nvSpPr>
          <xdr:cNvPr id="5" name="Rectangle 22"/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/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/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ceed-CCC-LPN-2023-0002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/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enero de 2023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F\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definedNames>
      <definedName name="NumLetras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34"/>
  <sheetViews>
    <sheetView showGridLines="0" tabSelected="1" view="pageBreakPreview" zoomScaleNormal="100" zoomScaleSheetLayoutView="100" workbookViewId="0">
      <selection activeCell="C9" sqref="C9"/>
    </sheetView>
  </sheetViews>
  <sheetFormatPr baseColWidth="10" defaultRowHeight="14.4" x14ac:dyDescent="0.3"/>
  <cols>
    <col min="1" max="1" width="36" style="23" customWidth="1"/>
    <col min="2" max="2" width="5.5546875" style="6" customWidth="1"/>
    <col min="3" max="3" width="30.77734375" style="6" customWidth="1"/>
    <col min="4" max="4" width="12.109375" style="14" customWidth="1"/>
    <col min="5" max="5" width="26.21875" style="6" customWidth="1"/>
    <col min="6" max="6" width="12.21875" style="6" customWidth="1"/>
    <col min="7" max="7" width="9.88671875" style="6" bestFit="1" customWidth="1"/>
    <col min="8" max="8" width="8.88671875" style="6" bestFit="1" customWidth="1"/>
    <col min="9" max="9" width="14.21875" style="6" customWidth="1"/>
    <col min="10" max="10" width="16.33203125" style="6" customWidth="1"/>
    <col min="11" max="16384" width="11.5546875" style="6"/>
  </cols>
  <sheetData>
    <row r="9" spans="1:12" ht="24.6" customHeight="1" x14ac:dyDescent="0.3">
      <c r="A9" s="29"/>
      <c r="B9" s="30" t="s">
        <v>14</v>
      </c>
      <c r="C9" s="22" t="s">
        <v>15</v>
      </c>
    </row>
    <row r="10" spans="1:12" ht="40.200000000000003" customHeight="1" x14ac:dyDescent="0.3">
      <c r="A10" s="18" t="s">
        <v>13</v>
      </c>
      <c r="B10" s="18" t="s">
        <v>1</v>
      </c>
      <c r="C10" s="18" t="s">
        <v>2</v>
      </c>
      <c r="D10" s="19" t="s">
        <v>10</v>
      </c>
      <c r="E10" s="18" t="s">
        <v>6</v>
      </c>
      <c r="F10" s="19" t="s">
        <v>3</v>
      </c>
      <c r="G10" s="19" t="s">
        <v>4</v>
      </c>
      <c r="H10" s="19" t="s">
        <v>0</v>
      </c>
      <c r="I10" s="18" t="s">
        <v>5</v>
      </c>
      <c r="J10" s="20" t="s">
        <v>7</v>
      </c>
    </row>
    <row r="11" spans="1:12" ht="46.8" x14ac:dyDescent="0.3">
      <c r="A11" s="21" t="str">
        <f t="shared" ref="A11:A20" si="0">+$C$9</f>
        <v>DIGITAR NOMBRE DEL OFERENTE</v>
      </c>
      <c r="B11" s="35">
        <v>1</v>
      </c>
      <c r="C11" s="38" t="s">
        <v>19</v>
      </c>
      <c r="D11" s="36"/>
      <c r="E11" s="36" t="s">
        <v>18</v>
      </c>
      <c r="F11" s="7"/>
      <c r="G11" s="33"/>
      <c r="H11" s="32"/>
      <c r="I11" s="31">
        <f>ROUND((G11+H11),4)</f>
        <v>0</v>
      </c>
      <c r="J11" s="34">
        <f>ROUND(F11*I11,4)</f>
        <v>0</v>
      </c>
    </row>
    <row r="12" spans="1:12" ht="31.2" x14ac:dyDescent="0.3">
      <c r="A12" s="21" t="str">
        <f t="shared" si="0"/>
        <v>DIGITAR NOMBRE DEL OFERENTE</v>
      </c>
      <c r="B12" s="35">
        <v>2</v>
      </c>
      <c r="C12" s="39" t="s">
        <v>20</v>
      </c>
      <c r="D12" s="36"/>
      <c r="E12" s="36" t="s">
        <v>18</v>
      </c>
      <c r="F12" s="7"/>
      <c r="G12" s="33"/>
      <c r="H12" s="32"/>
      <c r="I12" s="31">
        <f t="shared" ref="I12:I20" si="1">ROUND((G12+H12),4)</f>
        <v>0</v>
      </c>
      <c r="J12" s="34">
        <f t="shared" ref="J12:J20" si="2">ROUND(F12*I12,4)</f>
        <v>0</v>
      </c>
    </row>
    <row r="13" spans="1:12" ht="31.2" x14ac:dyDescent="0.3">
      <c r="A13" s="21" t="str">
        <f t="shared" si="0"/>
        <v>DIGITAR NOMBRE DEL OFERENTE</v>
      </c>
      <c r="B13" s="35">
        <v>3</v>
      </c>
      <c r="C13" s="38" t="s">
        <v>21</v>
      </c>
      <c r="D13" s="36"/>
      <c r="E13" s="36" t="s">
        <v>18</v>
      </c>
      <c r="F13" s="7"/>
      <c r="G13" s="33"/>
      <c r="H13" s="32"/>
      <c r="I13" s="31">
        <f t="shared" si="1"/>
        <v>0</v>
      </c>
      <c r="J13" s="34">
        <f t="shared" si="2"/>
        <v>0</v>
      </c>
    </row>
    <row r="14" spans="1:12" ht="31.2" x14ac:dyDescent="0.3">
      <c r="A14" s="21" t="str">
        <f t="shared" si="0"/>
        <v>DIGITAR NOMBRE DEL OFERENTE</v>
      </c>
      <c r="B14" s="35">
        <v>4</v>
      </c>
      <c r="C14" s="39" t="s">
        <v>22</v>
      </c>
      <c r="D14" s="36"/>
      <c r="E14" s="36" t="s">
        <v>18</v>
      </c>
      <c r="F14" s="7"/>
      <c r="G14" s="33"/>
      <c r="H14" s="32"/>
      <c r="I14" s="31">
        <f t="shared" si="1"/>
        <v>0</v>
      </c>
      <c r="J14" s="34">
        <f t="shared" si="2"/>
        <v>0</v>
      </c>
    </row>
    <row r="15" spans="1:12" ht="31.2" x14ac:dyDescent="0.3">
      <c r="A15" s="21" t="str">
        <f t="shared" si="0"/>
        <v>DIGITAR NOMBRE DEL OFERENTE</v>
      </c>
      <c r="B15" s="35">
        <v>5</v>
      </c>
      <c r="C15" s="39" t="s">
        <v>23</v>
      </c>
      <c r="D15" s="36"/>
      <c r="E15" s="36" t="s">
        <v>18</v>
      </c>
      <c r="F15" s="7"/>
      <c r="G15" s="33"/>
      <c r="H15" s="32"/>
      <c r="I15" s="31">
        <f t="shared" si="1"/>
        <v>0</v>
      </c>
      <c r="J15" s="34">
        <f t="shared" si="2"/>
        <v>0</v>
      </c>
      <c r="L15" s="15"/>
    </row>
    <row r="16" spans="1:12" ht="31.2" x14ac:dyDescent="0.3">
      <c r="A16" s="21" t="str">
        <f t="shared" si="0"/>
        <v>DIGITAR NOMBRE DEL OFERENTE</v>
      </c>
      <c r="B16" s="35">
        <v>6</v>
      </c>
      <c r="C16" s="39" t="s">
        <v>24</v>
      </c>
      <c r="D16" s="36"/>
      <c r="E16" s="36" t="s">
        <v>18</v>
      </c>
      <c r="F16" s="7"/>
      <c r="G16" s="33"/>
      <c r="H16" s="32"/>
      <c r="I16" s="31">
        <f t="shared" si="1"/>
        <v>0</v>
      </c>
      <c r="J16" s="34">
        <f t="shared" si="2"/>
        <v>0</v>
      </c>
    </row>
    <row r="17" spans="1:11" ht="31.2" x14ac:dyDescent="0.3">
      <c r="A17" s="21" t="str">
        <f t="shared" si="0"/>
        <v>DIGITAR NOMBRE DEL OFERENTE</v>
      </c>
      <c r="B17" s="35">
        <v>7</v>
      </c>
      <c r="C17" s="38" t="s">
        <v>25</v>
      </c>
      <c r="D17" s="36"/>
      <c r="E17" s="36" t="s">
        <v>18</v>
      </c>
      <c r="F17" s="7"/>
      <c r="G17" s="33"/>
      <c r="H17" s="32"/>
      <c r="I17" s="31">
        <f t="shared" si="1"/>
        <v>0</v>
      </c>
      <c r="J17" s="34">
        <f t="shared" si="2"/>
        <v>0</v>
      </c>
    </row>
    <row r="18" spans="1:11" ht="46.8" x14ac:dyDescent="0.3">
      <c r="A18" s="21" t="str">
        <f t="shared" si="0"/>
        <v>DIGITAR NOMBRE DEL OFERENTE</v>
      </c>
      <c r="B18" s="35">
        <v>8</v>
      </c>
      <c r="C18" s="40" t="s">
        <v>28</v>
      </c>
      <c r="D18" s="36"/>
      <c r="E18" s="36" t="s">
        <v>18</v>
      </c>
      <c r="F18" s="7"/>
      <c r="G18" s="33"/>
      <c r="H18" s="32"/>
      <c r="I18" s="31">
        <f t="shared" si="1"/>
        <v>0</v>
      </c>
      <c r="J18" s="34">
        <f t="shared" si="2"/>
        <v>0</v>
      </c>
    </row>
    <row r="19" spans="1:11" ht="31.2" x14ac:dyDescent="0.3">
      <c r="A19" s="21" t="str">
        <f t="shared" si="0"/>
        <v>DIGITAR NOMBRE DEL OFERENTE</v>
      </c>
      <c r="B19" s="35">
        <v>9</v>
      </c>
      <c r="C19" s="39" t="s">
        <v>26</v>
      </c>
      <c r="D19" s="36"/>
      <c r="E19" s="36" t="s">
        <v>18</v>
      </c>
      <c r="F19" s="7"/>
      <c r="G19" s="33"/>
      <c r="H19" s="32"/>
      <c r="I19" s="31">
        <f t="shared" si="1"/>
        <v>0</v>
      </c>
      <c r="J19" s="34">
        <f t="shared" si="2"/>
        <v>0</v>
      </c>
    </row>
    <row r="20" spans="1:11" ht="31.2" x14ac:dyDescent="0.3">
      <c r="A20" s="21" t="str">
        <f t="shared" si="0"/>
        <v>DIGITAR NOMBRE DEL OFERENTE</v>
      </c>
      <c r="B20" s="35">
        <v>10</v>
      </c>
      <c r="C20" s="39" t="s">
        <v>27</v>
      </c>
      <c r="D20" s="36"/>
      <c r="E20" s="36" t="s">
        <v>18</v>
      </c>
      <c r="F20" s="7"/>
      <c r="G20" s="33"/>
      <c r="H20" s="32"/>
      <c r="I20" s="31">
        <f t="shared" si="1"/>
        <v>0</v>
      </c>
      <c r="J20" s="34">
        <f t="shared" si="2"/>
        <v>0</v>
      </c>
    </row>
    <row r="21" spans="1:11" ht="15.6" x14ac:dyDescent="0.3">
      <c r="A21" s="21"/>
      <c r="B21" s="35"/>
      <c r="C21" s="37"/>
      <c r="D21" s="36"/>
      <c r="E21" s="36"/>
      <c r="F21" s="7"/>
      <c r="G21" s="33"/>
      <c r="H21" s="32"/>
      <c r="I21" s="31"/>
      <c r="J21" s="34"/>
    </row>
    <row r="22" spans="1:11" ht="22.8" customHeight="1" thickBot="1" x14ac:dyDescent="0.35">
      <c r="A22" s="1"/>
      <c r="B22" s="43"/>
      <c r="C22" s="43"/>
      <c r="D22" s="43"/>
      <c r="E22" s="43"/>
      <c r="F22" s="43"/>
      <c r="G22" s="43"/>
      <c r="H22" s="43"/>
      <c r="I22" s="44"/>
      <c r="J22" s="12"/>
      <c r="K22" s="11"/>
    </row>
    <row r="23" spans="1:11" ht="34.799999999999997" customHeight="1" x14ac:dyDescent="0.3">
      <c r="B23" s="2" t="s">
        <v>9</v>
      </c>
      <c r="C23" s="5"/>
      <c r="D23" s="5"/>
      <c r="E23" s="45">
        <f>+SUM(J11:J21)</f>
        <v>0</v>
      </c>
      <c r="F23" s="46"/>
      <c r="G23" s="9"/>
      <c r="H23" s="9"/>
      <c r="I23" s="8"/>
      <c r="J23" s="10"/>
      <c r="K23" s="11"/>
    </row>
    <row r="24" spans="1:11" ht="16.2" thickBot="1" x14ac:dyDescent="0.35">
      <c r="B24" s="3" t="s">
        <v>8</v>
      </c>
      <c r="C24" s="4"/>
      <c r="D24" s="13"/>
      <c r="E24" s="47" t="str">
        <f>+[1]!NumLetras(E23)</f>
        <v xml:space="preserve"> 00/100 </v>
      </c>
      <c r="F24" s="47"/>
      <c r="G24" s="47"/>
      <c r="H24" s="47"/>
      <c r="I24" s="47"/>
      <c r="J24" s="48"/>
      <c r="K24" s="11"/>
    </row>
    <row r="25" spans="1:11" x14ac:dyDescent="0.3">
      <c r="B25" s="11"/>
      <c r="C25" s="11"/>
      <c r="D25" s="16"/>
      <c r="E25" s="11"/>
      <c r="F25" s="11"/>
      <c r="G25" s="11"/>
      <c r="H25" s="11"/>
      <c r="I25" s="11"/>
      <c r="J25" s="11"/>
    </row>
    <row r="26" spans="1:11" ht="16.8" customHeight="1" x14ac:dyDescent="0.3">
      <c r="E26" s="17"/>
      <c r="F26" s="17"/>
    </row>
    <row r="27" spans="1:11" ht="16.8" x14ac:dyDescent="0.3">
      <c r="B27" s="41" t="s">
        <v>16</v>
      </c>
      <c r="C27" s="41"/>
      <c r="D27" s="41"/>
      <c r="E27" s="41"/>
      <c r="F27" s="41"/>
      <c r="G27" s="41"/>
      <c r="H27" s="41"/>
      <c r="I27" s="41"/>
    </row>
    <row r="28" spans="1:11" ht="46.2" customHeight="1" x14ac:dyDescent="0.3">
      <c r="A28" s="6"/>
      <c r="B28" s="23"/>
      <c r="C28" s="42" t="s">
        <v>17</v>
      </c>
      <c r="D28" s="42"/>
      <c r="E28" s="42"/>
      <c r="F28" s="25"/>
      <c r="G28" s="25"/>
      <c r="H28" s="25"/>
      <c r="I28" s="25"/>
      <c r="J28" s="25"/>
    </row>
    <row r="29" spans="1:11" ht="9" customHeight="1" x14ac:dyDescent="0.3">
      <c r="C29" s="25"/>
      <c r="D29" s="24"/>
      <c r="E29" s="25"/>
      <c r="F29" s="25"/>
      <c r="G29" s="25"/>
      <c r="H29" s="25"/>
      <c r="I29" s="25"/>
    </row>
    <row r="30" spans="1:11" ht="17.399999999999999" x14ac:dyDescent="0.3">
      <c r="C30" s="26"/>
      <c r="D30" s="27"/>
      <c r="E30" s="26"/>
      <c r="F30" s="26"/>
      <c r="G30" s="26"/>
      <c r="H30" s="26"/>
      <c r="I30" s="26"/>
    </row>
    <row r="31" spans="1:11" ht="17.399999999999999" x14ac:dyDescent="0.3">
      <c r="C31" s="26"/>
      <c r="D31" s="27"/>
      <c r="E31" s="26"/>
      <c r="F31" s="26"/>
      <c r="G31" s="26"/>
      <c r="H31" s="26"/>
      <c r="I31" s="26"/>
    </row>
    <row r="32" spans="1:11" ht="17.399999999999999" x14ac:dyDescent="0.3">
      <c r="C32" s="26"/>
      <c r="D32" s="27" t="s">
        <v>11</v>
      </c>
      <c r="E32" s="26"/>
      <c r="F32" s="26"/>
      <c r="G32" s="26"/>
      <c r="H32" s="26"/>
    </row>
    <row r="33" spans="3:8" ht="17.399999999999999" x14ac:dyDescent="0.3">
      <c r="C33" s="26"/>
      <c r="D33" s="27"/>
      <c r="E33" s="26"/>
      <c r="F33" s="26"/>
      <c r="G33" s="26"/>
      <c r="H33" s="26"/>
    </row>
    <row r="34" spans="3:8" ht="17.399999999999999" x14ac:dyDescent="0.3">
      <c r="C34" s="26"/>
      <c r="D34" s="28" t="s">
        <v>12</v>
      </c>
      <c r="E34" s="26"/>
      <c r="F34" s="26"/>
      <c r="G34" s="26"/>
      <c r="H34" s="26"/>
    </row>
  </sheetData>
  <sheetProtection formatCells="0" deleteRows="0"/>
  <mergeCells count="5">
    <mergeCell ref="B27:I27"/>
    <mergeCell ref="C28:E28"/>
    <mergeCell ref="B22:I22"/>
    <mergeCell ref="E23:F23"/>
    <mergeCell ref="E24:J24"/>
  </mergeCells>
  <hyperlinks>
    <hyperlink ref="F10" location="_ftn2" display="_ftn2"/>
  </hyperlinks>
  <pageMargins left="0.47" right="0.35" top="0.75" bottom="0.75" header="0.3" footer="0.3"/>
  <pageSetup scale="56" orientation="portrait" horizontalDpi="360" verticalDpi="360" r:id="rId1"/>
  <rowBreaks count="1" manualBreakCount="1">
    <brk id="35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Oferta!_ftnref2</vt:lpstr>
      <vt:lpstr>Oferta!Área_de_impresión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manuel peguero martinez</cp:lastModifiedBy>
  <cp:lastPrinted>2022-05-30T16:39:40Z</cp:lastPrinted>
  <dcterms:created xsi:type="dcterms:W3CDTF">2015-02-02T21:23:55Z</dcterms:created>
  <dcterms:modified xsi:type="dcterms:W3CDTF">2023-01-18T15:35:36Z</dcterms:modified>
</cp:coreProperties>
</file>