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Nomina\"/>
    </mc:Choice>
  </mc:AlternateContent>
  <bookViews>
    <workbookView xWindow="0" yWindow="0" windowWidth="24000" windowHeight="14235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62913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<sst xmlns="http://schemas.openxmlformats.org/spreadsheetml/2006/main" count="60" uniqueCount="47">
  <si>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</si>
  <si>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</si>
  <si>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</si>
  <si>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</si>
  <si>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</si>
  <si>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</si>
  <si>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</si>
  <si>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</si>
  <si>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</si>
  <si>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</si>
  <si>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</si>
  <si>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</si>
  <si>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</si>
  <si>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</si>
  <si>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</si>
  <si>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</si>
  <si>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</si>
  <si>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</si>
  <si>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</si>
  <si>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</si>
  <si>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</si>
  <si>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</si>
  <si>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</si>
  <si>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</si>
  <si>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</si>
  <si>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</si>
  <si>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</si>
  <si>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</si>
  <si>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</si>
  <si>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</si>
  <si>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</si>
  <si>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</si>
  <si>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</si>
  <si>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</si>
  <si>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</si>
  <si>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</si>
  <si>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</si>
  <si>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</si>
  <si>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</si>
  <si>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</si>
  <si>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</si>
  <si>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</si>
  <si>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</si>
  <si>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</si>
  <si>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</si>
  <si>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Empleados Tramite de Pension Correspondiente al Mes de ABRIL 2023</t>
  </si>
  <si>
    <t xml:space="preserve">   (5*)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</si>
</sst>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5" fillId="0" borderId="0" xfId="0" applyFont="1" applyAlignment="1"/>
    <xf numFmtId="0" fontId="0" fillId="53" borderId="0" xfId="0" applyFill="1"/>
    <xf numFmtId="0" fontId="37" fillId="53" borderId="15" xfId="0" applyFont="1" applyFill="1" applyBorder="1" applyAlignment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164" fontId="37" fillId="0" borderId="16" xfId="1" applyFont="1" applyBorder="1"/>
    <xf numFmtId="0" fontId="37" fillId="0" borderId="0" xfId="0" applyFont="1"/>
    <xf numFmtId="0" fontId="37" fillId="0" borderId="0" xfId="0" applyFont="1" applyBorder="1"/>
    <xf numFmtId="4" fontId="37" fillId="0" borderId="0" xfId="0" applyNumberFormat="1" applyFont="1" applyBorder="1"/>
    <xf numFmtId="0" fontId="37" fillId="0" borderId="0" xfId="0" applyFont="1" applyFill="1" applyBorder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164" fontId="40" fillId="53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8" fillId="53" borderId="15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8" fillId="0" borderId="0" xfId="0" applyFont="1" applyFill="1" applyBorder="1" applyAlignment="1">
      <alignment vertical="center" wrapText="1"/>
    </xf>
    <xf numFmtId="4" fontId="39" fillId="0" borderId="0" xfId="0" applyNumberFormat="1" applyFont="1" applyFill="1" applyBorder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o" xfId="67" builtinId="26" customBuiltin="1"/>
    <cellStyle name="Calculation" xfId="68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/>
    <cellStyle name="Encabezado 1" xfId="3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7" builtinId="27" customBuiltin="1"/>
    <cellStyle name="Input" xfId="76"/>
    <cellStyle name="Linked Cell" xfId="77"/>
    <cellStyle name="Millares" xfId="1" builtinId="3"/>
    <cellStyle name="Millares 2" xfId="78"/>
    <cellStyle name="Millares 3" xfId="79"/>
    <cellStyle name="Millares 4" xfId="80"/>
    <cellStyle name="Neutral" xfId="8" builtinId="28" customBuiltin="1"/>
    <cellStyle name="Normal" xfId="0" builtinId="0"/>
    <cellStyle name="Normal 2" xfId="81"/>
    <cellStyle name="Normal 2 2" xfId="82"/>
    <cellStyle name="Normal 3" xfId="83"/>
    <cellStyle name="Normal 4" xfId="84"/>
    <cellStyle name="Notas" xfId="15" builtinId="10" customBuiltin="1"/>
    <cellStyle name="Note" xfId="85"/>
    <cellStyle name="Output" xfId="86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/>
    <cellStyle name="Título" xfId="2" builtinId="15" customBuiltin="1"/>
    <cellStyle name="Título 2" xfId="4" builtinId="17" customBuiltin="1"/>
    <cellStyle name="Título 3" xfId="5" builtinId="18" customBuiltin="1"/>
    <cellStyle name="Título 4" xfId="88"/>
    <cellStyle name="Total" xfId="17" builtinId="25" customBuiltin="1"/>
    <cellStyle name="Warning Text" xfId="89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E15" sqref="E15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45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 t="shared" ref="J14:J17" si="0"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 t="shared" si="0"/>
        <v>709.99999999999989</v>
      </c>
      <c r="K15" s="7">
        <f t="shared" ref="K15:K17" si="1">+G15*1.15%</f>
        <v>115</v>
      </c>
      <c r="L15" s="7">
        <v>304</v>
      </c>
      <c r="M15" s="7">
        <f t="shared" ref="M15:M17" si="2">+G15*7.09%</f>
        <v>709</v>
      </c>
      <c r="N15" s="7">
        <v>25</v>
      </c>
      <c r="O15" s="7">
        <f t="shared" ref="O15:O17" si="3">+I15+J15+K15+L15+M15</f>
        <v>2125</v>
      </c>
      <c r="P15" s="7">
        <f t="shared" ref="P15:P17" si="4">+I15+L15+N15</f>
        <v>616</v>
      </c>
      <c r="Q15" s="7">
        <f t="shared" ref="Q15:Q17" si="5">+J15+K15+M15</f>
        <v>1534</v>
      </c>
      <c r="R15" s="7">
        <f t="shared" ref="R15:R17" si="6">+G15-P15</f>
        <v>9384</v>
      </c>
      <c r="S15" s="6">
        <v>113</v>
      </c>
    </row>
    <row r="16" spans="1:19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si="1"/>
        <v>115</v>
      </c>
      <c r="L16" s="7">
        <v>304</v>
      </c>
      <c r="M16" s="7">
        <f t="shared" si="2"/>
        <v>709</v>
      </c>
      <c r="N16" s="7">
        <v>25</v>
      </c>
      <c r="O16" s="7">
        <f t="shared" si="3"/>
        <v>2125</v>
      </c>
      <c r="P16" s="7">
        <f t="shared" si="4"/>
        <v>616</v>
      </c>
      <c r="Q16" s="7">
        <f t="shared" si="5"/>
        <v>1534</v>
      </c>
      <c r="R16" s="7">
        <f t="shared" si="6"/>
        <v>9384</v>
      </c>
      <c r="S16" s="6">
        <v>113</v>
      </c>
    </row>
    <row r="17" spans="1:20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7">SUM(G13:G17)</f>
        <v>50000</v>
      </c>
      <c r="H18" s="26">
        <f t="shared" si="7"/>
        <v>0</v>
      </c>
      <c r="I18" s="26">
        <f t="shared" si="7"/>
        <v>1435</v>
      </c>
      <c r="J18" s="26">
        <f t="shared" si="7"/>
        <v>3549.9999999999995</v>
      </c>
      <c r="K18" s="26">
        <f t="shared" si="7"/>
        <v>575</v>
      </c>
      <c r="L18" s="26">
        <f t="shared" si="7"/>
        <v>1520</v>
      </c>
      <c r="M18" s="26">
        <f t="shared" si="7"/>
        <v>3545</v>
      </c>
      <c r="N18" s="26">
        <f t="shared" si="7"/>
        <v>125</v>
      </c>
      <c r="O18" s="26">
        <f t="shared" si="7"/>
        <v>10625</v>
      </c>
      <c r="P18" s="26">
        <f t="shared" si="7"/>
        <v>3080</v>
      </c>
      <c r="Q18" s="26">
        <f t="shared" si="7"/>
        <v>7670</v>
      </c>
      <c r="R18" s="26">
        <f t="shared" si="7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46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 Acceso2</cp:lastModifiedBy>
  <cp:lastPrinted>2023-05-08T14:28:56Z</cp:lastPrinted>
  <dcterms:created xsi:type="dcterms:W3CDTF">2021-05-21T15:05:03Z</dcterms:created>
  <dcterms:modified xsi:type="dcterms:W3CDTF">2023-05-10T17:24:32Z</dcterms:modified>
</cp:coreProperties>
</file>